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公示" sheetId="2" r:id="rId1"/>
    <sheet name="Sheet3" sheetId="3" r:id="rId2"/>
  </sheets>
  <definedNames>
    <definedName name="_xlnm.Print_Titles" localSheetId="0">成绩公示!$1:$2</definedName>
  </definedNames>
  <calcPr calcId="144525"/>
</workbook>
</file>

<file path=xl/sharedStrings.xml><?xml version="1.0" encoding="utf-8"?>
<sst xmlns="http://schemas.openxmlformats.org/spreadsheetml/2006/main" count="131" uniqueCount="28">
  <si>
    <t>区水利局直属事业单位公开招聘和“三支一扶”高校毕业生招募            成  绩  公  示</t>
  </si>
  <si>
    <t>序号</t>
  </si>
  <si>
    <t>报考单位</t>
  </si>
  <si>
    <t>报考岗位</t>
  </si>
  <si>
    <t>考号</t>
  </si>
  <si>
    <t>性别</t>
  </si>
  <si>
    <t>笔试成绩</t>
  </si>
  <si>
    <t>笔试折合成绩（60%）</t>
  </si>
  <si>
    <t>面试成绩</t>
  </si>
  <si>
    <t>面试折合成绩
（40%）</t>
  </si>
  <si>
    <t>总成绩</t>
  </si>
  <si>
    <t>三支一扶</t>
  </si>
  <si>
    <t>扶贫</t>
  </si>
  <si>
    <t>男</t>
  </si>
  <si>
    <t>女</t>
  </si>
  <si>
    <t>支医</t>
  </si>
  <si>
    <t>区直水利工程单位</t>
  </si>
  <si>
    <t>水利技术员</t>
  </si>
  <si>
    <t>电力技术员</t>
  </si>
  <si>
    <t>管理人员1</t>
  </si>
  <si>
    <t>管理人员2</t>
  </si>
  <si>
    <t>财务人员</t>
  </si>
  <si>
    <t>计算机操作员</t>
  </si>
  <si>
    <t>区水旱灾害防御事务中心</t>
  </si>
  <si>
    <t>（水旱）水利技术员</t>
  </si>
  <si>
    <t>区天井碈电排管理站</t>
  </si>
  <si>
    <t>水利管理员1</t>
  </si>
  <si>
    <t>水利管理员2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</si>
</sst>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0"/>
      <color theme="1"/>
      <name val="楷体"/>
      <charset val="134"/>
    </font>
    <font>
      <b/>
      <sz val="16"/>
      <name val="宋体"/>
      <charset val="134"/>
      <scheme val="major"/>
    </font>
    <font>
      <b/>
      <sz val="10"/>
      <name val="楷体"/>
      <charset val="134"/>
    </font>
    <font>
      <sz val="9"/>
      <name val="楷体"/>
      <charset val="134"/>
    </font>
    <font>
      <sz val="10"/>
      <name val="楷体"/>
      <charset val="134"/>
    </font>
    <font>
      <sz val="9"/>
      <color theme="1"/>
      <name val="楷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22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5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0"/>
    <xf numFmtId="0" fontId="21" fillId="0" borderId="12" applyNumberFormat="0" applyFill="0" applyAlignment="0" applyProtection="0">
      <alignment vertical="center"/>
    </xf>
    <xf numFmtId="0" fontId="12" fillId="0" borderId="0"/>
    <xf numFmtId="0" fontId="15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2" fillId="0" borderId="0">
      <alignment vertical="center"/>
    </xf>
    <xf numFmtId="0" fontId="8" fillId="3" borderId="6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0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88" applyFont="1" applyBorder="1" applyAlignment="1">
      <alignment horizontal="center" vertical="center" wrapText="1"/>
    </xf>
    <xf numFmtId="0" fontId="3" fillId="0" borderId="2" xfId="88" applyFont="1" applyBorder="1" applyAlignment="1">
      <alignment horizontal="center" vertical="center" wrapText="1"/>
    </xf>
    <xf numFmtId="49" fontId="3" fillId="0" borderId="2" xfId="88" applyNumberFormat="1" applyFont="1" applyBorder="1" applyAlignment="1">
      <alignment horizontal="center" vertical="center" wrapText="1"/>
    </xf>
    <xf numFmtId="177" fontId="3" fillId="0" borderId="2" xfId="67" applyNumberFormat="1" applyFont="1" applyBorder="1" applyAlignment="1">
      <alignment horizontal="center" vertical="center" wrapText="1"/>
    </xf>
    <xf numFmtId="176" fontId="3" fillId="0" borderId="2" xfId="67" applyNumberFormat="1" applyFont="1" applyBorder="1" applyAlignment="1">
      <alignment horizontal="center" vertical="center" wrapText="1"/>
    </xf>
    <xf numFmtId="0" fontId="4" fillId="0" borderId="2" xfId="27" applyFont="1" applyBorder="1" applyAlignment="1">
      <alignment horizontal="center" vertical="center" wrapText="1"/>
    </xf>
    <xf numFmtId="49" fontId="5" fillId="0" borderId="2" xfId="69" applyNumberFormat="1" applyFont="1" applyBorder="1" applyAlignment="1">
      <alignment horizontal="center" vertical="center" wrapText="1"/>
    </xf>
    <xf numFmtId="0" fontId="5" fillId="0" borderId="2" xfId="69" applyFont="1" applyBorder="1" applyAlignment="1">
      <alignment horizontal="center" vertical="center" wrapText="1"/>
    </xf>
    <xf numFmtId="177" fontId="5" fillId="0" borderId="2" xfId="69" applyNumberFormat="1" applyFont="1" applyBorder="1" applyAlignment="1">
      <alignment horizontal="center" vertical="center" wrapText="1"/>
    </xf>
    <xf numFmtId="177" fontId="5" fillId="2" borderId="2" xfId="69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49" fontId="5" fillId="0" borderId="2" xfId="67" applyNumberFormat="1" applyFont="1" applyBorder="1" applyAlignment="1">
      <alignment horizontal="center" vertical="center" wrapText="1"/>
    </xf>
    <xf numFmtId="0" fontId="5" fillId="0" borderId="2" xfId="67" applyFont="1" applyBorder="1" applyAlignment="1">
      <alignment horizontal="center" vertical="center" wrapText="1"/>
    </xf>
    <xf numFmtId="177" fontId="5" fillId="0" borderId="2" xfId="67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3" xfId="27" applyFont="1" applyBorder="1" applyAlignment="1">
      <alignment horizontal="center" vertical="center" wrapText="1"/>
    </xf>
    <xf numFmtId="0" fontId="4" fillId="0" borderId="4" xfId="27" applyFont="1" applyBorder="1" applyAlignment="1">
      <alignment horizontal="center" vertical="center" wrapText="1"/>
    </xf>
    <xf numFmtId="0" fontId="4" fillId="0" borderId="5" xfId="27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5" fillId="0" borderId="2" xfId="68" applyNumberFormat="1" applyFont="1" applyBorder="1" applyAlignment="1">
      <alignment horizontal="center" vertical="center" wrapText="1"/>
    </xf>
    <xf numFmtId="0" fontId="5" fillId="0" borderId="2" xfId="68" applyFont="1" applyBorder="1" applyAlignment="1">
      <alignment horizontal="center" vertical="center" wrapText="1"/>
    </xf>
    <xf numFmtId="177" fontId="5" fillId="0" borderId="2" xfId="68" applyNumberFormat="1" applyFont="1" applyBorder="1" applyAlignment="1">
      <alignment horizontal="center" vertical="center" wrapText="1"/>
    </xf>
    <xf numFmtId="49" fontId="5" fillId="0" borderId="2" xfId="75" applyNumberFormat="1" applyFont="1" applyBorder="1" applyAlignment="1">
      <alignment horizontal="center" vertical="center" wrapText="1"/>
    </xf>
    <xf numFmtId="0" fontId="5" fillId="0" borderId="2" xfId="75" applyFont="1" applyBorder="1" applyAlignment="1">
      <alignment horizontal="center" vertical="center" wrapText="1"/>
    </xf>
    <xf numFmtId="177" fontId="5" fillId="0" borderId="2" xfId="75" applyNumberFormat="1" applyFont="1" applyBorder="1" applyAlignment="1">
      <alignment horizontal="center" vertical="center" wrapText="1"/>
    </xf>
    <xf numFmtId="49" fontId="5" fillId="0" borderId="2" xfId="77" applyNumberFormat="1" applyFont="1" applyBorder="1" applyAlignment="1">
      <alignment horizontal="center" vertical="center" wrapText="1"/>
    </xf>
    <xf numFmtId="0" fontId="5" fillId="0" borderId="2" xfId="77" applyFont="1" applyBorder="1" applyAlignment="1">
      <alignment horizontal="center" vertical="center" wrapText="1"/>
    </xf>
    <xf numFmtId="177" fontId="5" fillId="0" borderId="2" xfId="77" applyNumberFormat="1" applyFont="1" applyBorder="1" applyAlignment="1">
      <alignment horizontal="center" vertical="center" wrapText="1"/>
    </xf>
    <xf numFmtId="49" fontId="5" fillId="0" borderId="2" xfId="80" applyNumberFormat="1" applyFont="1" applyBorder="1" applyAlignment="1">
      <alignment horizontal="center" vertical="center" wrapText="1"/>
    </xf>
    <xf numFmtId="0" fontId="5" fillId="0" borderId="2" xfId="80" applyFont="1" applyBorder="1" applyAlignment="1">
      <alignment horizontal="center" vertical="center" wrapText="1"/>
    </xf>
    <xf numFmtId="177" fontId="5" fillId="0" borderId="2" xfId="80" applyNumberFormat="1" applyFont="1" applyBorder="1" applyAlignment="1">
      <alignment horizontal="center" vertical="center" wrapText="1"/>
    </xf>
    <xf numFmtId="49" fontId="5" fillId="0" borderId="2" xfId="83" applyNumberFormat="1" applyFont="1" applyBorder="1" applyAlignment="1">
      <alignment horizontal="center" vertical="center" wrapText="1"/>
    </xf>
    <xf numFmtId="0" fontId="5" fillId="0" borderId="2" xfId="83" applyFont="1" applyBorder="1" applyAlignment="1">
      <alignment horizontal="center" vertical="center" wrapText="1"/>
    </xf>
    <xf numFmtId="177" fontId="5" fillId="0" borderId="2" xfId="83" applyNumberFormat="1" applyFont="1" applyBorder="1" applyAlignment="1">
      <alignment horizontal="center" vertical="center" wrapText="1"/>
    </xf>
    <xf numFmtId="49" fontId="5" fillId="0" borderId="2" xfId="86" applyNumberFormat="1" applyFont="1" applyBorder="1" applyAlignment="1">
      <alignment horizontal="center" vertical="center" wrapText="1"/>
    </xf>
    <xf numFmtId="0" fontId="4" fillId="0" borderId="2" xfId="86" applyFont="1" applyBorder="1" applyAlignment="1">
      <alignment horizontal="center" vertical="center" wrapText="1"/>
    </xf>
    <xf numFmtId="0" fontId="5" fillId="0" borderId="2" xfId="86" applyFont="1" applyBorder="1" applyAlignment="1">
      <alignment horizontal="center" vertical="center" wrapText="1"/>
    </xf>
    <xf numFmtId="177" fontId="5" fillId="0" borderId="2" xfId="86" applyNumberFormat="1" applyFont="1" applyBorder="1" applyAlignment="1">
      <alignment horizontal="center" vertical="center" wrapText="1"/>
    </xf>
    <xf numFmtId="0" fontId="5" fillId="0" borderId="2" xfId="79" applyFont="1" applyBorder="1" applyAlignment="1">
      <alignment horizontal="center" vertical="center" wrapText="1"/>
    </xf>
    <xf numFmtId="0" fontId="4" fillId="0" borderId="2" xfId="79" applyFont="1" applyBorder="1" applyAlignment="1">
      <alignment horizontal="center" vertical="center" wrapText="1"/>
    </xf>
    <xf numFmtId="177" fontId="5" fillId="0" borderId="2" xfId="79" applyNumberFormat="1" applyFont="1" applyBorder="1" applyAlignment="1">
      <alignment horizontal="center" vertical="center" wrapText="1"/>
    </xf>
    <xf numFmtId="0" fontId="5" fillId="0" borderId="2" xfId="82" applyFont="1" applyBorder="1" applyAlignment="1">
      <alignment horizontal="center" vertical="center" wrapText="1"/>
    </xf>
    <xf numFmtId="0" fontId="4" fillId="0" borderId="2" xfId="82" applyFont="1" applyBorder="1" applyAlignment="1">
      <alignment horizontal="center" vertical="center" wrapText="1"/>
    </xf>
    <xf numFmtId="177" fontId="5" fillId="0" borderId="2" xfId="82" applyNumberFormat="1" applyFont="1" applyBorder="1" applyAlignment="1">
      <alignment horizontal="center" vertical="center" wrapText="1"/>
    </xf>
    <xf numFmtId="0" fontId="5" fillId="0" borderId="2" xfId="85" applyFont="1" applyBorder="1" applyAlignment="1">
      <alignment horizontal="center" vertical="center" wrapText="1"/>
    </xf>
    <xf numFmtId="0" fontId="4" fillId="0" borderId="2" xfId="85" applyFont="1" applyBorder="1" applyAlignment="1">
      <alignment horizontal="center" vertical="center" wrapText="1"/>
    </xf>
    <xf numFmtId="177" fontId="5" fillId="0" borderId="2" xfId="85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</cellXfs>
  <cellStyles count="229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常规 2 17 4" xfId="7"/>
    <cellStyle name="千位分隔" xfId="8" builtinId="3"/>
    <cellStyle name="常规 7 3" xfId="9"/>
    <cellStyle name="差" xfId="10" builtinId="27"/>
    <cellStyle name="常规 2 12 9" xfId="11"/>
    <cellStyle name="常规 12 12" xfId="12"/>
    <cellStyle name="40% - 强调文字颜色 3" xfId="13" builtinId="39"/>
    <cellStyle name="超链接" xfId="14" builtinId="8"/>
    <cellStyle name="常规 2 19 4" xfId="15"/>
    <cellStyle name="60% - 强调文字颜色 3" xfId="16" builtinId="40"/>
    <cellStyle name="百分比" xfId="17" builtinId="5"/>
    <cellStyle name="已访问的超链接" xfId="18" builtinId="9"/>
    <cellStyle name="注释" xfId="19" builtinId="10"/>
    <cellStyle name="常规 6" xfId="20"/>
    <cellStyle name="常规 12 7" xfId="21"/>
    <cellStyle name="60% - 强调文字颜色 2" xfId="22" builtinId="36"/>
    <cellStyle name="标题 4" xfId="23" builtinId="19"/>
    <cellStyle name="警告文本" xfId="24" builtinId="11"/>
    <cellStyle name="标题" xfId="25" builtinId="15"/>
    <cellStyle name="常规 5 2" xfId="26"/>
    <cellStyle name="常规 12" xfId="27"/>
    <cellStyle name="解释性文本" xfId="28" builtinId="53"/>
    <cellStyle name="常规 12 9" xfId="29"/>
    <cellStyle name="标题 1" xfId="30" builtinId="16"/>
    <cellStyle name="标题 2" xfId="31" builtinId="17"/>
    <cellStyle name="常规 5 2 2" xfId="32"/>
    <cellStyle name="标题 3" xfId="33" builtinId="18"/>
    <cellStyle name="常规 5 2 3" xfId="34"/>
    <cellStyle name="60% - 强调文字颜色 1" xfId="35" builtinId="32"/>
    <cellStyle name="60% - 强调文字颜色 4" xfId="36" builtinId="44"/>
    <cellStyle name="输出" xfId="37" builtinId="21"/>
    <cellStyle name="计算" xfId="38" builtinId="22"/>
    <cellStyle name="常规 2 10 9" xfId="39"/>
    <cellStyle name="检查单元格" xfId="40" builtinId="23"/>
    <cellStyle name="20% - 强调文字颜色 6" xfId="41" builtinId="50"/>
    <cellStyle name="强调文字颜色 2" xfId="42" builtinId="33"/>
    <cellStyle name="链接单元格" xfId="43" builtinId="24"/>
    <cellStyle name="汇总" xfId="44" builtinId="25"/>
    <cellStyle name="好" xfId="45" builtinId="26"/>
    <cellStyle name="适中" xfId="46" builtinId="28"/>
    <cellStyle name="常规 2 15 7" xfId="47"/>
    <cellStyle name="20% - 强调文字颜色 5" xfId="48" builtinId="46"/>
    <cellStyle name="常规 8 2" xfId="49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12 10" xfId="65"/>
    <cellStyle name="常规 12 11" xfId="66"/>
    <cellStyle name="常规 10 2" xfId="67"/>
    <cellStyle name="常规 11 2" xfId="68"/>
    <cellStyle name="常规 12 2" xfId="69"/>
    <cellStyle name="常规 12 3" xfId="70"/>
    <cellStyle name="常规 12 4" xfId="71"/>
    <cellStyle name="常规 12 5" xfId="72"/>
    <cellStyle name="常规 12 6" xfId="73"/>
    <cellStyle name="常规 12 8" xfId="74"/>
    <cellStyle name="常规 14" xfId="75"/>
    <cellStyle name="常规 2 10 2" xfId="76"/>
    <cellStyle name="常规 15" xfId="77"/>
    <cellStyle name="常规 2 10 3" xfId="78"/>
    <cellStyle name="常规 20" xfId="79"/>
    <cellStyle name="常规 16" xfId="80"/>
    <cellStyle name="常规 2 10 4" xfId="81"/>
    <cellStyle name="常规 21" xfId="82"/>
    <cellStyle name="常规 17" xfId="83"/>
    <cellStyle name="常规 2 10 5" xfId="84"/>
    <cellStyle name="常规 22" xfId="85"/>
    <cellStyle name="常规 19" xfId="86"/>
    <cellStyle name="常规 2 10 7" xfId="87"/>
    <cellStyle name="常规 2" xfId="88"/>
    <cellStyle name="常规 2 16 5" xfId="89"/>
    <cellStyle name="常规 3 3 4" xfId="90"/>
    <cellStyle name="常规 2 10" xfId="91"/>
    <cellStyle name="常规 2 10 10" xfId="92"/>
    <cellStyle name="常规 2 10 11" xfId="93"/>
    <cellStyle name="常规 2 10 6" xfId="94"/>
    <cellStyle name="常规 2 10 8" xfId="95"/>
    <cellStyle name="常规 2 11" xfId="96"/>
    <cellStyle name="常规 2 11 10" xfId="97"/>
    <cellStyle name="常规 2 11 2" xfId="98"/>
    <cellStyle name="常规 2 11 3" xfId="99"/>
    <cellStyle name="常规 2 11 4" xfId="100"/>
    <cellStyle name="常规 2 11 5" xfId="101"/>
    <cellStyle name="常规 2 11 6" xfId="102"/>
    <cellStyle name="常规 2 11 7" xfId="103"/>
    <cellStyle name="常规 2 11 8" xfId="104"/>
    <cellStyle name="常规 2 11 9" xfId="105"/>
    <cellStyle name="常规 2 12" xfId="106"/>
    <cellStyle name="常规 2 12 2" xfId="107"/>
    <cellStyle name="常规 2 12 3" xfId="108"/>
    <cellStyle name="常规 2 12 4" xfId="109"/>
    <cellStyle name="常规 2 12 5" xfId="110"/>
    <cellStyle name="常规 2 12 6" xfId="111"/>
    <cellStyle name="常规 2 12 7" xfId="112"/>
    <cellStyle name="常规 2 12 8" xfId="113"/>
    <cellStyle name="常规 2 13" xfId="114"/>
    <cellStyle name="常规 2 13 2" xfId="115"/>
    <cellStyle name="常规 2 13 3" xfId="116"/>
    <cellStyle name="常规 2 13 4" xfId="117"/>
    <cellStyle name="常规 2 13 5" xfId="118"/>
    <cellStyle name="常规 2 13 6" xfId="119"/>
    <cellStyle name="常规 2 13 7" xfId="120"/>
    <cellStyle name="常规 2 13 8" xfId="121"/>
    <cellStyle name="常规 2 13 9" xfId="122"/>
    <cellStyle name="常规 2 14" xfId="123"/>
    <cellStyle name="常规 2 14 2" xfId="124"/>
    <cellStyle name="常规 2 14 3" xfId="125"/>
    <cellStyle name="常规 2 14 4" xfId="126"/>
    <cellStyle name="常规 2 14 5" xfId="127"/>
    <cellStyle name="常规 2 14 6" xfId="128"/>
    <cellStyle name="常规 2 14 7" xfId="129"/>
    <cellStyle name="常规 2 14 8" xfId="130"/>
    <cellStyle name="常规 2 15" xfId="131"/>
    <cellStyle name="常规 2 20" xfId="132"/>
    <cellStyle name="常规 2 15 2" xfId="133"/>
    <cellStyle name="常规 2 20 2" xfId="134"/>
    <cellStyle name="常规 2 15 3" xfId="135"/>
    <cellStyle name="常规 2 20 3" xfId="136"/>
    <cellStyle name="常规 3 2 2" xfId="137"/>
    <cellStyle name="常规 2 15 4" xfId="138"/>
    <cellStyle name="常规 3 2 3" xfId="139"/>
    <cellStyle name="常规 2 15 5" xfId="140"/>
    <cellStyle name="常规 3 2 4" xfId="141"/>
    <cellStyle name="常规 2 15 6" xfId="142"/>
    <cellStyle name="常规 2 16" xfId="143"/>
    <cellStyle name="常规 2 21" xfId="144"/>
    <cellStyle name="常规 2 16 2" xfId="145"/>
    <cellStyle name="常规 2 21 2" xfId="146"/>
    <cellStyle name="常规 2 16 3" xfId="147"/>
    <cellStyle name="常规 3 3 2" xfId="148"/>
    <cellStyle name="常规 2 16 4" xfId="149"/>
    <cellStyle name="常规 3 3 3" xfId="150"/>
    <cellStyle name="常规 2 16 6" xfId="151"/>
    <cellStyle name="常规 3" xfId="152"/>
    <cellStyle name="常规 2 17" xfId="153"/>
    <cellStyle name="常规 2 17 2" xfId="154"/>
    <cellStyle name="常规 2 19" xfId="155"/>
    <cellStyle name="常规 2 17 3" xfId="156"/>
    <cellStyle name="常规 2 17 5" xfId="157"/>
    <cellStyle name="常规 2 18" xfId="158"/>
    <cellStyle name="常规 2 19 2" xfId="159"/>
    <cellStyle name="常规 2 19 3" xfId="160"/>
    <cellStyle name="常规 2 2" xfId="161"/>
    <cellStyle name="常规 2 2 10" xfId="162"/>
    <cellStyle name="常规 2 2 11" xfId="163"/>
    <cellStyle name="常规 2 2 12" xfId="164"/>
    <cellStyle name="常规 2 2 13" xfId="165"/>
    <cellStyle name="常规 2 2 14" xfId="166"/>
    <cellStyle name="常规 2 2 15" xfId="167"/>
    <cellStyle name="常规 2 2 16" xfId="168"/>
    <cellStyle name="常规 2 2 17" xfId="169"/>
    <cellStyle name="常规 2 2 18" xfId="170"/>
    <cellStyle name="常规 2 2 19" xfId="171"/>
    <cellStyle name="常规 2 2 2" xfId="172"/>
    <cellStyle name="常规 2 2 2 2" xfId="173"/>
    <cellStyle name="常规 2 2 2 2 2" xfId="174"/>
    <cellStyle name="常规 2 2 2 3" xfId="175"/>
    <cellStyle name="常规 2 2 3" xfId="176"/>
    <cellStyle name="常规 2 2 3 2" xfId="177"/>
    <cellStyle name="常规 2 2 5" xfId="178"/>
    <cellStyle name="常规 2 2 6" xfId="179"/>
    <cellStyle name="常规 2 2 7" xfId="180"/>
    <cellStyle name="常规 2 2 8" xfId="181"/>
    <cellStyle name="常规 2 2 9" xfId="182"/>
    <cellStyle name="常规 2 3" xfId="183"/>
    <cellStyle name="常规 2 3 2" xfId="184"/>
    <cellStyle name="常规 2 3 3" xfId="185"/>
    <cellStyle name="常规 2 3 4" xfId="186"/>
    <cellStyle name="常规 2 4" xfId="187"/>
    <cellStyle name="常规 2 4 2" xfId="188"/>
    <cellStyle name="常规 2 4 3" xfId="189"/>
    <cellStyle name="常规 2 5" xfId="190"/>
    <cellStyle name="常规 2 6" xfId="191"/>
    <cellStyle name="常规 2 7" xfId="192"/>
    <cellStyle name="常规 2 8" xfId="193"/>
    <cellStyle name="常规 2 9" xfId="194"/>
    <cellStyle name="常规 3 2" xfId="195"/>
    <cellStyle name="常规 3 2 2 2" xfId="196"/>
    <cellStyle name="常规 3 3" xfId="197"/>
    <cellStyle name="常规 3 4" xfId="198"/>
    <cellStyle name="常规 3 5" xfId="199"/>
    <cellStyle name="常规 3 6" xfId="200"/>
    <cellStyle name="常规 4" xfId="201"/>
    <cellStyle name="常规 4 2" xfId="202"/>
    <cellStyle name="常规 4 2 2" xfId="203"/>
    <cellStyle name="常规 4 4" xfId="204"/>
    <cellStyle name="常规 4 2 2 2" xfId="205"/>
    <cellStyle name="常规 6 4" xfId="206"/>
    <cellStyle name="常规 4 2 3" xfId="207"/>
    <cellStyle name="常规 4 5" xfId="208"/>
    <cellStyle name="常规 4 3" xfId="209"/>
    <cellStyle name="常规 4 3 2" xfId="210"/>
    <cellStyle name="常规 5 4" xfId="211"/>
    <cellStyle name="常规 4 3 2 2" xfId="212"/>
    <cellStyle name="常规 5 4 2" xfId="213"/>
    <cellStyle name="常规 4 3 3" xfId="214"/>
    <cellStyle name="常规 5 5" xfId="215"/>
    <cellStyle name="常规 4 3 4" xfId="216"/>
    <cellStyle name="常规 5 6" xfId="217"/>
    <cellStyle name="常规 5" xfId="218"/>
    <cellStyle name="常规 5 3" xfId="219"/>
    <cellStyle name="常规 5 3 2" xfId="220"/>
    <cellStyle name="常规 5 7" xfId="221"/>
    <cellStyle name="常规 6 2" xfId="222"/>
    <cellStyle name="常规 6 3" xfId="223"/>
    <cellStyle name="常规 7" xfId="224"/>
    <cellStyle name="常规 7 2" xfId="225"/>
    <cellStyle name="常规 7 2 2" xfId="226"/>
    <cellStyle name="常规 8" xfId="227"/>
    <cellStyle name="常规 9" xfId="228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workbookViewId="0">
      <selection activeCell="F46" sqref="F46"/>
    </sheetView>
  </sheetViews>
  <sheetFormatPr defaultColWidth="9" defaultRowHeight="13.5"/>
  <cols>
    <col min="1" max="1" width="3.5" style="2" customWidth="1"/>
    <col min="2" max="2" width="17.5" style="2" customWidth="1"/>
    <col min="3" max="4" width="10.5" style="2" customWidth="1"/>
    <col min="5" max="5" width="3.875" style="2" customWidth="1"/>
    <col min="6" max="6" width="8.125" style="2" customWidth="1"/>
    <col min="7" max="7" width="8" style="3" customWidth="1"/>
    <col min="8" max="9" width="8.125" style="2" customWidth="1"/>
    <col min="10" max="10" width="7.625" style="2" customWidth="1"/>
    <col min="11" max="12" width="9" style="2"/>
    <col min="13" max="13" width="9" style="4"/>
    <col min="14" max="15" width="9" style="5"/>
  </cols>
  <sheetData>
    <row r="1" ht="74.2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2" customHeight="1" spans="1:15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K2" s="2"/>
      <c r="L2" s="2"/>
      <c r="M2" s="2"/>
      <c r="N2" s="53"/>
      <c r="O2" s="53"/>
    </row>
    <row r="3" ht="31.5" customHeight="1" spans="1:10">
      <c r="A3" s="11">
        <v>1</v>
      </c>
      <c r="B3" s="12" t="s">
        <v>11</v>
      </c>
      <c r="C3" s="13" t="s">
        <v>12</v>
      </c>
      <c r="D3" s="13">
        <v>20200116</v>
      </c>
      <c r="E3" s="13" t="s">
        <v>13</v>
      </c>
      <c r="F3" s="14">
        <v>88</v>
      </c>
      <c r="G3" s="15">
        <f>F3*0.6</f>
        <v>52.8</v>
      </c>
      <c r="H3" s="16">
        <v>78.7</v>
      </c>
      <c r="I3" s="54">
        <f>H3*0.4</f>
        <v>31.48</v>
      </c>
      <c r="J3" s="55">
        <f>G3+I3</f>
        <v>84.28</v>
      </c>
    </row>
    <row r="4" ht="31.5" customHeight="1" spans="1:10">
      <c r="A4" s="11">
        <v>2</v>
      </c>
      <c r="B4" s="12" t="s">
        <v>11</v>
      </c>
      <c r="C4" s="13" t="s">
        <v>12</v>
      </c>
      <c r="D4" s="13">
        <v>20200217</v>
      </c>
      <c r="E4" s="13" t="s">
        <v>14</v>
      </c>
      <c r="F4" s="14">
        <v>81</v>
      </c>
      <c r="G4" s="15">
        <f t="shared" ref="G4:G10" si="0">F4*0.6</f>
        <v>48.6</v>
      </c>
      <c r="H4" s="16">
        <v>80.2</v>
      </c>
      <c r="I4" s="54">
        <f t="shared" ref="I4:I10" si="1">H4*0.4</f>
        <v>32.08</v>
      </c>
      <c r="J4" s="55">
        <f t="shared" ref="J4:J10" si="2">G4+I4</f>
        <v>80.68</v>
      </c>
    </row>
    <row r="5" ht="31.5" customHeight="1" spans="1:10">
      <c r="A5" s="11">
        <v>3</v>
      </c>
      <c r="B5" s="12" t="s">
        <v>11</v>
      </c>
      <c r="C5" s="13" t="s">
        <v>12</v>
      </c>
      <c r="D5" s="13">
        <v>20200218</v>
      </c>
      <c r="E5" s="13" t="s">
        <v>14</v>
      </c>
      <c r="F5" s="14">
        <v>80</v>
      </c>
      <c r="G5" s="15">
        <f t="shared" si="0"/>
        <v>48</v>
      </c>
      <c r="H5" s="16">
        <v>76</v>
      </c>
      <c r="I5" s="54">
        <f t="shared" si="1"/>
        <v>30.4</v>
      </c>
      <c r="J5" s="55">
        <f t="shared" si="2"/>
        <v>78.4</v>
      </c>
    </row>
    <row r="6" ht="31.5" customHeight="1" spans="1:10">
      <c r="A6" s="11">
        <v>4</v>
      </c>
      <c r="B6" s="12" t="s">
        <v>11</v>
      </c>
      <c r="C6" s="13" t="s">
        <v>12</v>
      </c>
      <c r="D6" s="13">
        <v>20200103</v>
      </c>
      <c r="E6" s="13" t="s">
        <v>14</v>
      </c>
      <c r="F6" s="14">
        <v>78</v>
      </c>
      <c r="G6" s="15">
        <f t="shared" si="0"/>
        <v>46.8</v>
      </c>
      <c r="H6" s="16">
        <v>79.3</v>
      </c>
      <c r="I6" s="54">
        <f t="shared" si="1"/>
        <v>31.72</v>
      </c>
      <c r="J6" s="55">
        <f t="shared" si="2"/>
        <v>78.52</v>
      </c>
    </row>
    <row r="7" ht="31.5" customHeight="1" spans="1:10">
      <c r="A7" s="11">
        <v>5</v>
      </c>
      <c r="B7" s="12" t="s">
        <v>11</v>
      </c>
      <c r="C7" s="13" t="s">
        <v>12</v>
      </c>
      <c r="D7" s="13">
        <v>20200118</v>
      </c>
      <c r="E7" s="13" t="s">
        <v>14</v>
      </c>
      <c r="F7" s="14">
        <v>78</v>
      </c>
      <c r="G7" s="15">
        <f t="shared" si="0"/>
        <v>46.8</v>
      </c>
      <c r="H7" s="16">
        <v>79.6</v>
      </c>
      <c r="I7" s="54">
        <f t="shared" si="1"/>
        <v>31.84</v>
      </c>
      <c r="J7" s="55">
        <f t="shared" si="2"/>
        <v>78.64</v>
      </c>
    </row>
    <row r="8" ht="31.5" customHeight="1" spans="1:10">
      <c r="A8" s="11">
        <v>6</v>
      </c>
      <c r="B8" s="12" t="s">
        <v>11</v>
      </c>
      <c r="C8" s="13" t="s">
        <v>12</v>
      </c>
      <c r="D8" s="13">
        <v>20200214</v>
      </c>
      <c r="E8" s="13" t="s">
        <v>14</v>
      </c>
      <c r="F8" s="14">
        <v>76</v>
      </c>
      <c r="G8" s="15">
        <f t="shared" si="0"/>
        <v>45.6</v>
      </c>
      <c r="H8" s="16">
        <v>80.1</v>
      </c>
      <c r="I8" s="54">
        <f t="shared" si="1"/>
        <v>32.04</v>
      </c>
      <c r="J8" s="55">
        <f t="shared" si="2"/>
        <v>77.64</v>
      </c>
    </row>
    <row r="9" ht="31.5" customHeight="1" spans="1:10">
      <c r="A9" s="11">
        <v>7</v>
      </c>
      <c r="B9" s="17" t="s">
        <v>11</v>
      </c>
      <c r="C9" s="18" t="s">
        <v>15</v>
      </c>
      <c r="D9" s="18">
        <v>20200321</v>
      </c>
      <c r="E9" s="18" t="s">
        <v>14</v>
      </c>
      <c r="F9" s="19">
        <v>91</v>
      </c>
      <c r="G9" s="15">
        <f t="shared" si="0"/>
        <v>54.6</v>
      </c>
      <c r="H9" s="16">
        <v>79.7</v>
      </c>
      <c r="I9" s="54">
        <f t="shared" si="1"/>
        <v>31.88</v>
      </c>
      <c r="J9" s="55">
        <f t="shared" si="2"/>
        <v>86.48</v>
      </c>
    </row>
    <row r="10" ht="31.5" customHeight="1" spans="1:10">
      <c r="A10" s="11">
        <v>8</v>
      </c>
      <c r="B10" s="17" t="s">
        <v>11</v>
      </c>
      <c r="C10" s="18" t="s">
        <v>15</v>
      </c>
      <c r="D10" s="18">
        <v>20200324</v>
      </c>
      <c r="E10" s="18" t="s">
        <v>13</v>
      </c>
      <c r="F10" s="19">
        <v>74</v>
      </c>
      <c r="G10" s="15">
        <f t="shared" si="0"/>
        <v>44.4</v>
      </c>
      <c r="H10" s="20">
        <v>-1</v>
      </c>
      <c r="I10" s="54">
        <f t="shared" si="1"/>
        <v>-0.4</v>
      </c>
      <c r="J10" s="55">
        <f t="shared" si="2"/>
        <v>44</v>
      </c>
    </row>
    <row r="11" ht="21" customHeight="1" spans="1:10">
      <c r="A11" s="21"/>
      <c r="B11" s="22"/>
      <c r="C11" s="22"/>
      <c r="D11" s="22"/>
      <c r="E11" s="22"/>
      <c r="F11" s="22"/>
      <c r="G11" s="23"/>
      <c r="H11" s="24"/>
      <c r="I11" s="24"/>
      <c r="J11" s="24"/>
    </row>
    <row r="12" ht="31.5" customHeight="1" spans="1:10">
      <c r="A12" s="11">
        <v>1</v>
      </c>
      <c r="B12" s="25" t="s">
        <v>16</v>
      </c>
      <c r="C12" s="26" t="s">
        <v>17</v>
      </c>
      <c r="D12" s="26">
        <v>20200329</v>
      </c>
      <c r="E12" s="26" t="s">
        <v>14</v>
      </c>
      <c r="F12" s="27">
        <v>67</v>
      </c>
      <c r="G12" s="15">
        <f t="shared" ref="G12:G43" si="3">F12*0.6</f>
        <v>40.2</v>
      </c>
      <c r="H12" s="16">
        <v>80.7</v>
      </c>
      <c r="I12" s="54">
        <f t="shared" ref="I12:I43" si="4">H12*0.4</f>
        <v>32.28</v>
      </c>
      <c r="J12" s="55">
        <f t="shared" ref="J12:J43" si="5">G12+I12</f>
        <v>72.48</v>
      </c>
    </row>
    <row r="13" ht="31.5" customHeight="1" spans="1:10">
      <c r="A13" s="11">
        <v>2</v>
      </c>
      <c r="B13" s="25" t="s">
        <v>16</v>
      </c>
      <c r="C13" s="26" t="s">
        <v>17</v>
      </c>
      <c r="D13" s="26">
        <v>20200326</v>
      </c>
      <c r="E13" s="26" t="s">
        <v>13</v>
      </c>
      <c r="F13" s="27">
        <v>57</v>
      </c>
      <c r="G13" s="15">
        <f t="shared" si="3"/>
        <v>34.2</v>
      </c>
      <c r="H13" s="16">
        <v>78.9</v>
      </c>
      <c r="I13" s="54">
        <f t="shared" si="4"/>
        <v>31.56</v>
      </c>
      <c r="J13" s="55">
        <f t="shared" si="5"/>
        <v>65.76</v>
      </c>
    </row>
    <row r="14" ht="31.5" customHeight="1" spans="1:10">
      <c r="A14" s="11">
        <v>3</v>
      </c>
      <c r="B14" s="25" t="s">
        <v>16</v>
      </c>
      <c r="C14" s="26" t="s">
        <v>17</v>
      </c>
      <c r="D14" s="26">
        <v>20200330</v>
      </c>
      <c r="E14" s="26" t="s">
        <v>13</v>
      </c>
      <c r="F14" s="27">
        <v>53</v>
      </c>
      <c r="G14" s="15">
        <f t="shared" si="3"/>
        <v>31.8</v>
      </c>
      <c r="H14" s="16">
        <v>79.3</v>
      </c>
      <c r="I14" s="54">
        <f t="shared" si="4"/>
        <v>31.72</v>
      </c>
      <c r="J14" s="55">
        <f t="shared" si="5"/>
        <v>63.52</v>
      </c>
    </row>
    <row r="15" ht="31.5" customHeight="1" spans="1:10">
      <c r="A15" s="11">
        <v>4</v>
      </c>
      <c r="B15" s="25" t="s">
        <v>16</v>
      </c>
      <c r="C15" s="26" t="s">
        <v>17</v>
      </c>
      <c r="D15" s="26">
        <v>20200325</v>
      </c>
      <c r="E15" s="26" t="s">
        <v>13</v>
      </c>
      <c r="F15" s="27">
        <v>50</v>
      </c>
      <c r="G15" s="15">
        <f t="shared" si="3"/>
        <v>30</v>
      </c>
      <c r="H15" s="20">
        <v>-1</v>
      </c>
      <c r="I15" s="54">
        <f t="shared" si="4"/>
        <v>-0.4</v>
      </c>
      <c r="J15" s="55">
        <f t="shared" si="5"/>
        <v>29.6</v>
      </c>
    </row>
    <row r="16" ht="31.5" customHeight="1" spans="1:10">
      <c r="A16" s="11">
        <v>5</v>
      </c>
      <c r="B16" s="28" t="s">
        <v>16</v>
      </c>
      <c r="C16" s="29" t="s">
        <v>18</v>
      </c>
      <c r="D16" s="29">
        <v>20200728</v>
      </c>
      <c r="E16" s="29" t="s">
        <v>13</v>
      </c>
      <c r="F16" s="30">
        <v>49</v>
      </c>
      <c r="G16" s="15">
        <f t="shared" si="3"/>
        <v>29.4</v>
      </c>
      <c r="H16" s="16">
        <v>80.8</v>
      </c>
      <c r="I16" s="54">
        <f t="shared" si="4"/>
        <v>32.32</v>
      </c>
      <c r="J16" s="55">
        <f t="shared" si="5"/>
        <v>61.72</v>
      </c>
    </row>
    <row r="17" ht="31.5" customHeight="1" spans="1:10">
      <c r="A17" s="11">
        <v>6</v>
      </c>
      <c r="B17" s="28" t="s">
        <v>16</v>
      </c>
      <c r="C17" s="29" t="s">
        <v>18</v>
      </c>
      <c r="D17" s="29">
        <v>20200730</v>
      </c>
      <c r="E17" s="29" t="s">
        <v>13</v>
      </c>
      <c r="F17" s="30">
        <v>38</v>
      </c>
      <c r="G17" s="15">
        <f t="shared" si="3"/>
        <v>22.8</v>
      </c>
      <c r="H17" s="16">
        <v>71</v>
      </c>
      <c r="I17" s="54">
        <f t="shared" si="4"/>
        <v>28.4</v>
      </c>
      <c r="J17" s="55">
        <f t="shared" si="5"/>
        <v>51.2</v>
      </c>
    </row>
    <row r="18" ht="31.5" customHeight="1" spans="1:10">
      <c r="A18" s="11">
        <v>7</v>
      </c>
      <c r="B18" s="31" t="s">
        <v>16</v>
      </c>
      <c r="C18" s="32" t="s">
        <v>19</v>
      </c>
      <c r="D18" s="32">
        <v>20200819</v>
      </c>
      <c r="E18" s="32" t="s">
        <v>13</v>
      </c>
      <c r="F18" s="33">
        <v>89</v>
      </c>
      <c r="G18" s="15">
        <f t="shared" si="3"/>
        <v>53.4</v>
      </c>
      <c r="H18" s="16">
        <v>81.2</v>
      </c>
      <c r="I18" s="54">
        <f t="shared" si="4"/>
        <v>32.48</v>
      </c>
      <c r="J18" s="55">
        <f t="shared" si="5"/>
        <v>85.88</v>
      </c>
    </row>
    <row r="19" ht="31.5" customHeight="1" spans="1:10">
      <c r="A19" s="11">
        <v>8</v>
      </c>
      <c r="B19" s="31" t="s">
        <v>16</v>
      </c>
      <c r="C19" s="32" t="s">
        <v>19</v>
      </c>
      <c r="D19" s="32">
        <v>20200814</v>
      </c>
      <c r="E19" s="32" t="s">
        <v>13</v>
      </c>
      <c r="F19" s="33">
        <v>85</v>
      </c>
      <c r="G19" s="15">
        <f t="shared" si="3"/>
        <v>51</v>
      </c>
      <c r="H19" s="16">
        <v>79.9</v>
      </c>
      <c r="I19" s="54">
        <f t="shared" si="4"/>
        <v>31.96</v>
      </c>
      <c r="J19" s="55">
        <f t="shared" si="5"/>
        <v>82.96</v>
      </c>
    </row>
    <row r="20" ht="31.5" customHeight="1" spans="1:10">
      <c r="A20" s="11">
        <v>9</v>
      </c>
      <c r="B20" s="34" t="s">
        <v>16</v>
      </c>
      <c r="C20" s="35" t="s">
        <v>20</v>
      </c>
      <c r="D20" s="35">
        <v>20200912</v>
      </c>
      <c r="E20" s="35" t="s">
        <v>14</v>
      </c>
      <c r="F20" s="36">
        <v>81</v>
      </c>
      <c r="G20" s="15">
        <f t="shared" si="3"/>
        <v>48.6</v>
      </c>
      <c r="H20" s="16">
        <v>78.8</v>
      </c>
      <c r="I20" s="54">
        <f t="shared" si="4"/>
        <v>31.52</v>
      </c>
      <c r="J20" s="55">
        <f t="shared" si="5"/>
        <v>80.12</v>
      </c>
    </row>
    <row r="21" ht="31.5" customHeight="1" spans="1:10">
      <c r="A21" s="11">
        <v>10</v>
      </c>
      <c r="B21" s="34" t="s">
        <v>16</v>
      </c>
      <c r="C21" s="35" t="s">
        <v>20</v>
      </c>
      <c r="D21" s="35">
        <v>20200828</v>
      </c>
      <c r="E21" s="35" t="s">
        <v>13</v>
      </c>
      <c r="F21" s="36">
        <v>80</v>
      </c>
      <c r="G21" s="15">
        <f t="shared" si="3"/>
        <v>48</v>
      </c>
      <c r="H21" s="16">
        <v>78.9</v>
      </c>
      <c r="I21" s="54">
        <f t="shared" si="4"/>
        <v>31.56</v>
      </c>
      <c r="J21" s="55">
        <f t="shared" si="5"/>
        <v>79.56</v>
      </c>
    </row>
    <row r="22" ht="31.5" customHeight="1" spans="1:10">
      <c r="A22" s="11">
        <v>11</v>
      </c>
      <c r="B22" s="37" t="s">
        <v>16</v>
      </c>
      <c r="C22" s="38" t="s">
        <v>21</v>
      </c>
      <c r="D22" s="38">
        <v>20201311</v>
      </c>
      <c r="E22" s="38" t="s">
        <v>14</v>
      </c>
      <c r="F22" s="39">
        <v>79</v>
      </c>
      <c r="G22" s="15">
        <f t="shared" si="3"/>
        <v>47.4</v>
      </c>
      <c r="H22" s="16">
        <v>77.7</v>
      </c>
      <c r="I22" s="54">
        <f t="shared" si="4"/>
        <v>31.08</v>
      </c>
      <c r="J22" s="55">
        <f t="shared" si="5"/>
        <v>78.48</v>
      </c>
    </row>
    <row r="23" ht="31.5" customHeight="1" spans="1:10">
      <c r="A23" s="11">
        <v>12</v>
      </c>
      <c r="B23" s="37" t="s">
        <v>16</v>
      </c>
      <c r="C23" s="38" t="s">
        <v>21</v>
      </c>
      <c r="D23" s="38">
        <v>20201223</v>
      </c>
      <c r="E23" s="38" t="s">
        <v>14</v>
      </c>
      <c r="F23" s="39">
        <v>75</v>
      </c>
      <c r="G23" s="15">
        <f t="shared" si="3"/>
        <v>45</v>
      </c>
      <c r="H23" s="16">
        <v>77.9</v>
      </c>
      <c r="I23" s="54">
        <f t="shared" si="4"/>
        <v>31.16</v>
      </c>
      <c r="J23" s="55">
        <f t="shared" si="5"/>
        <v>76.16</v>
      </c>
    </row>
    <row r="24" ht="31.5" customHeight="1" spans="1:10">
      <c r="A24" s="11">
        <v>13</v>
      </c>
      <c r="B24" s="37" t="s">
        <v>16</v>
      </c>
      <c r="C24" s="38" t="s">
        <v>21</v>
      </c>
      <c r="D24" s="38">
        <v>20201317</v>
      </c>
      <c r="E24" s="38" t="s">
        <v>14</v>
      </c>
      <c r="F24" s="39">
        <v>75</v>
      </c>
      <c r="G24" s="15">
        <f t="shared" si="3"/>
        <v>45</v>
      </c>
      <c r="H24" s="16">
        <v>78.4</v>
      </c>
      <c r="I24" s="54">
        <f t="shared" si="4"/>
        <v>31.36</v>
      </c>
      <c r="J24" s="55">
        <f t="shared" si="5"/>
        <v>76.36</v>
      </c>
    </row>
    <row r="25" ht="31.5" customHeight="1" spans="1:10">
      <c r="A25" s="11">
        <v>14</v>
      </c>
      <c r="B25" s="37" t="s">
        <v>16</v>
      </c>
      <c r="C25" s="38" t="s">
        <v>21</v>
      </c>
      <c r="D25" s="38">
        <v>20201217</v>
      </c>
      <c r="E25" s="38" t="s">
        <v>14</v>
      </c>
      <c r="F25" s="39">
        <v>74</v>
      </c>
      <c r="G25" s="15">
        <f t="shared" si="3"/>
        <v>44.4</v>
      </c>
      <c r="H25" s="16">
        <v>79.2</v>
      </c>
      <c r="I25" s="54">
        <f t="shared" si="4"/>
        <v>31.68</v>
      </c>
      <c r="J25" s="55">
        <f t="shared" si="5"/>
        <v>76.08</v>
      </c>
    </row>
    <row r="26" ht="31.5" customHeight="1" spans="1:10">
      <c r="A26" s="11">
        <v>15</v>
      </c>
      <c r="B26" s="37" t="s">
        <v>16</v>
      </c>
      <c r="C26" s="38" t="s">
        <v>21</v>
      </c>
      <c r="D26" s="38">
        <v>20201321</v>
      </c>
      <c r="E26" s="38" t="s">
        <v>14</v>
      </c>
      <c r="F26" s="39">
        <v>73</v>
      </c>
      <c r="G26" s="15">
        <f t="shared" si="3"/>
        <v>43.8</v>
      </c>
      <c r="H26" s="16">
        <v>81.4</v>
      </c>
      <c r="I26" s="54">
        <f t="shared" si="4"/>
        <v>32.56</v>
      </c>
      <c r="J26" s="55">
        <f t="shared" si="5"/>
        <v>76.36</v>
      </c>
    </row>
    <row r="27" ht="31.5" customHeight="1" spans="1:10">
      <c r="A27" s="11">
        <v>16</v>
      </c>
      <c r="B27" s="37" t="s">
        <v>16</v>
      </c>
      <c r="C27" s="38" t="s">
        <v>21</v>
      </c>
      <c r="D27" s="38">
        <v>20201205</v>
      </c>
      <c r="E27" s="38" t="s">
        <v>14</v>
      </c>
      <c r="F27" s="39">
        <v>71</v>
      </c>
      <c r="G27" s="15">
        <f t="shared" si="3"/>
        <v>42.6</v>
      </c>
      <c r="H27" s="16">
        <v>77.7</v>
      </c>
      <c r="I27" s="54">
        <f t="shared" si="4"/>
        <v>31.08</v>
      </c>
      <c r="J27" s="55">
        <f t="shared" si="5"/>
        <v>73.68</v>
      </c>
    </row>
    <row r="28" ht="31.5" customHeight="1" spans="1:10">
      <c r="A28" s="11">
        <v>17</v>
      </c>
      <c r="B28" s="37" t="s">
        <v>16</v>
      </c>
      <c r="C28" s="38" t="s">
        <v>21</v>
      </c>
      <c r="D28" s="38">
        <v>20201218</v>
      </c>
      <c r="E28" s="38" t="s">
        <v>13</v>
      </c>
      <c r="F28" s="39">
        <v>71</v>
      </c>
      <c r="G28" s="15">
        <f t="shared" si="3"/>
        <v>42.6</v>
      </c>
      <c r="H28" s="16">
        <v>77.4</v>
      </c>
      <c r="I28" s="54">
        <f t="shared" si="4"/>
        <v>30.96</v>
      </c>
      <c r="J28" s="55">
        <f t="shared" si="5"/>
        <v>73.56</v>
      </c>
    </row>
    <row r="29" ht="31.5" customHeight="1" spans="1:10">
      <c r="A29" s="11">
        <v>18</v>
      </c>
      <c r="B29" s="37" t="s">
        <v>16</v>
      </c>
      <c r="C29" s="38" t="s">
        <v>21</v>
      </c>
      <c r="D29" s="38">
        <v>20201224</v>
      </c>
      <c r="E29" s="38" t="s">
        <v>14</v>
      </c>
      <c r="F29" s="39">
        <v>70</v>
      </c>
      <c r="G29" s="15">
        <f t="shared" si="3"/>
        <v>42</v>
      </c>
      <c r="H29" s="16">
        <v>79.3</v>
      </c>
      <c r="I29" s="54">
        <f t="shared" si="4"/>
        <v>31.72</v>
      </c>
      <c r="J29" s="55">
        <f t="shared" si="5"/>
        <v>73.72</v>
      </c>
    </row>
    <row r="30" ht="31.5" customHeight="1" spans="1:10">
      <c r="A30" s="11">
        <v>19</v>
      </c>
      <c r="B30" s="40" t="s">
        <v>16</v>
      </c>
      <c r="C30" s="41" t="s">
        <v>22</v>
      </c>
      <c r="D30" s="42">
        <v>20201103</v>
      </c>
      <c r="E30" s="42" t="s">
        <v>13</v>
      </c>
      <c r="F30" s="43">
        <v>72</v>
      </c>
      <c r="G30" s="15">
        <f t="shared" si="3"/>
        <v>43.2</v>
      </c>
      <c r="H30" s="16">
        <v>77.7</v>
      </c>
      <c r="I30" s="54">
        <f t="shared" si="4"/>
        <v>31.08</v>
      </c>
      <c r="J30" s="55">
        <f t="shared" si="5"/>
        <v>74.28</v>
      </c>
    </row>
    <row r="31" ht="31.5" customHeight="1" spans="1:10">
      <c r="A31" s="11">
        <v>20</v>
      </c>
      <c r="B31" s="40" t="s">
        <v>16</v>
      </c>
      <c r="C31" s="41" t="s">
        <v>22</v>
      </c>
      <c r="D31" s="42">
        <v>20201107</v>
      </c>
      <c r="E31" s="42" t="s">
        <v>14</v>
      </c>
      <c r="F31" s="43">
        <v>60</v>
      </c>
      <c r="G31" s="15">
        <f t="shared" si="3"/>
        <v>36</v>
      </c>
      <c r="H31" s="16">
        <v>79.2</v>
      </c>
      <c r="I31" s="54">
        <f t="shared" si="4"/>
        <v>31.68</v>
      </c>
      <c r="J31" s="55">
        <f t="shared" si="5"/>
        <v>67.68</v>
      </c>
    </row>
    <row r="32" ht="31.5" customHeight="1" spans="1:10">
      <c r="A32" s="11">
        <v>21</v>
      </c>
      <c r="B32" s="40" t="s">
        <v>16</v>
      </c>
      <c r="C32" s="41" t="s">
        <v>22</v>
      </c>
      <c r="D32" s="42">
        <v>20201017</v>
      </c>
      <c r="E32" s="42" t="s">
        <v>13</v>
      </c>
      <c r="F32" s="43">
        <v>58</v>
      </c>
      <c r="G32" s="15">
        <f t="shared" si="3"/>
        <v>34.8</v>
      </c>
      <c r="H32" s="16">
        <v>78.1</v>
      </c>
      <c r="I32" s="54">
        <f t="shared" si="4"/>
        <v>31.24</v>
      </c>
      <c r="J32" s="55">
        <f t="shared" si="5"/>
        <v>66.04</v>
      </c>
    </row>
    <row r="33" ht="31.5" customHeight="1" spans="1:10">
      <c r="A33" s="11">
        <v>22</v>
      </c>
      <c r="B33" s="40" t="s">
        <v>16</v>
      </c>
      <c r="C33" s="41" t="s">
        <v>22</v>
      </c>
      <c r="D33" s="42">
        <v>20201102</v>
      </c>
      <c r="E33" s="42" t="s">
        <v>13</v>
      </c>
      <c r="F33" s="43">
        <v>56</v>
      </c>
      <c r="G33" s="15">
        <f t="shared" si="3"/>
        <v>33.6</v>
      </c>
      <c r="H33" s="20">
        <v>-1</v>
      </c>
      <c r="I33" s="54">
        <f t="shared" si="4"/>
        <v>-0.4</v>
      </c>
      <c r="J33" s="55">
        <f t="shared" si="5"/>
        <v>33.2</v>
      </c>
    </row>
    <row r="34" ht="31.5" customHeight="1" spans="1:10">
      <c r="A34" s="11">
        <v>23</v>
      </c>
      <c r="B34" s="40" t="s">
        <v>16</v>
      </c>
      <c r="C34" s="41" t="s">
        <v>22</v>
      </c>
      <c r="D34" s="42">
        <v>20201113</v>
      </c>
      <c r="E34" s="42" t="s">
        <v>13</v>
      </c>
      <c r="F34" s="43">
        <v>54</v>
      </c>
      <c r="G34" s="15">
        <f t="shared" si="3"/>
        <v>32.4</v>
      </c>
      <c r="H34" s="16">
        <v>79.6</v>
      </c>
      <c r="I34" s="54">
        <f t="shared" si="4"/>
        <v>31.84</v>
      </c>
      <c r="J34" s="55">
        <f t="shared" si="5"/>
        <v>64.24</v>
      </c>
    </row>
    <row r="35" ht="31.5" customHeight="1" spans="1:10">
      <c r="A35" s="11">
        <v>24</v>
      </c>
      <c r="B35" s="40" t="s">
        <v>16</v>
      </c>
      <c r="C35" s="41" t="s">
        <v>22</v>
      </c>
      <c r="D35" s="42">
        <v>20201007</v>
      </c>
      <c r="E35" s="42" t="s">
        <v>13</v>
      </c>
      <c r="F35" s="43">
        <v>52</v>
      </c>
      <c r="G35" s="15">
        <f t="shared" si="3"/>
        <v>31.2</v>
      </c>
      <c r="H35" s="16">
        <v>78.7</v>
      </c>
      <c r="I35" s="54">
        <f t="shared" si="4"/>
        <v>31.48</v>
      </c>
      <c r="J35" s="55">
        <f t="shared" si="5"/>
        <v>62.68</v>
      </c>
    </row>
    <row r="36" ht="31.5" customHeight="1" spans="1:10">
      <c r="A36" s="11">
        <v>25</v>
      </c>
      <c r="B36" s="44" t="s">
        <v>23</v>
      </c>
      <c r="C36" s="45" t="s">
        <v>24</v>
      </c>
      <c r="D36" s="44">
        <v>20201131</v>
      </c>
      <c r="E36" s="44" t="s">
        <v>13</v>
      </c>
      <c r="F36" s="46">
        <v>58</v>
      </c>
      <c r="G36" s="15">
        <f t="shared" si="3"/>
        <v>34.8</v>
      </c>
      <c r="H36" s="16">
        <v>79</v>
      </c>
      <c r="I36" s="54">
        <f t="shared" si="4"/>
        <v>31.6</v>
      </c>
      <c r="J36" s="55">
        <f t="shared" si="5"/>
        <v>66.4</v>
      </c>
    </row>
    <row r="37" ht="31.5" customHeight="1" spans="1:10">
      <c r="A37" s="11">
        <v>26</v>
      </c>
      <c r="B37" s="44" t="s">
        <v>23</v>
      </c>
      <c r="C37" s="45" t="s">
        <v>24</v>
      </c>
      <c r="D37" s="44">
        <v>20201123</v>
      </c>
      <c r="E37" s="44" t="s">
        <v>14</v>
      </c>
      <c r="F37" s="46">
        <v>57</v>
      </c>
      <c r="G37" s="15">
        <f t="shared" si="3"/>
        <v>34.2</v>
      </c>
      <c r="H37" s="16">
        <v>82.1</v>
      </c>
      <c r="I37" s="54">
        <f t="shared" si="4"/>
        <v>32.84</v>
      </c>
      <c r="J37" s="55">
        <f t="shared" si="5"/>
        <v>67.04</v>
      </c>
    </row>
    <row r="38" ht="31.5" customHeight="1" spans="1:10">
      <c r="A38" s="11">
        <v>27</v>
      </c>
      <c r="B38" s="44" t="s">
        <v>23</v>
      </c>
      <c r="C38" s="45" t="s">
        <v>24</v>
      </c>
      <c r="D38" s="44">
        <v>20201130</v>
      </c>
      <c r="E38" s="44" t="s">
        <v>13</v>
      </c>
      <c r="F38" s="46">
        <v>52</v>
      </c>
      <c r="G38" s="15">
        <f t="shared" si="3"/>
        <v>31.2</v>
      </c>
      <c r="H38" s="16">
        <v>78.4</v>
      </c>
      <c r="I38" s="54">
        <f t="shared" si="4"/>
        <v>31.36</v>
      </c>
      <c r="J38" s="55">
        <f t="shared" si="5"/>
        <v>62.56</v>
      </c>
    </row>
    <row r="39" ht="31.5" customHeight="1" spans="1:10">
      <c r="A39" s="11">
        <v>28</v>
      </c>
      <c r="B39" s="44" t="s">
        <v>23</v>
      </c>
      <c r="C39" s="45" t="s">
        <v>24</v>
      </c>
      <c r="D39" s="44">
        <v>20201125</v>
      </c>
      <c r="E39" s="44" t="s">
        <v>13</v>
      </c>
      <c r="F39" s="46">
        <v>29</v>
      </c>
      <c r="G39" s="15">
        <f t="shared" si="3"/>
        <v>17.4</v>
      </c>
      <c r="H39" s="20">
        <v>-1</v>
      </c>
      <c r="I39" s="54">
        <f t="shared" si="4"/>
        <v>-0.4</v>
      </c>
      <c r="J39" s="55">
        <f t="shared" si="5"/>
        <v>17</v>
      </c>
    </row>
    <row r="40" ht="31.5" customHeight="1" spans="1:10">
      <c r="A40" s="11">
        <v>29</v>
      </c>
      <c r="B40" s="47" t="s">
        <v>25</v>
      </c>
      <c r="C40" s="48" t="s">
        <v>26</v>
      </c>
      <c r="D40" s="47">
        <v>20200407</v>
      </c>
      <c r="E40" s="47" t="s">
        <v>14</v>
      </c>
      <c r="F40" s="49">
        <v>87</v>
      </c>
      <c r="G40" s="15">
        <f t="shared" si="3"/>
        <v>52.2</v>
      </c>
      <c r="H40" s="16">
        <v>77</v>
      </c>
      <c r="I40" s="54">
        <f t="shared" si="4"/>
        <v>30.8</v>
      </c>
      <c r="J40" s="55">
        <f t="shared" si="5"/>
        <v>83</v>
      </c>
    </row>
    <row r="41" ht="31.5" customHeight="1" spans="1:10">
      <c r="A41" s="11">
        <v>30</v>
      </c>
      <c r="B41" s="47" t="s">
        <v>25</v>
      </c>
      <c r="C41" s="48" t="s">
        <v>26</v>
      </c>
      <c r="D41" s="47">
        <v>20200426</v>
      </c>
      <c r="E41" s="47" t="s">
        <v>14</v>
      </c>
      <c r="F41" s="49">
        <v>85</v>
      </c>
      <c r="G41" s="15">
        <f t="shared" si="3"/>
        <v>51</v>
      </c>
      <c r="H41" s="16">
        <v>80.7</v>
      </c>
      <c r="I41" s="54">
        <f t="shared" si="4"/>
        <v>32.28</v>
      </c>
      <c r="J41" s="55">
        <f t="shared" si="5"/>
        <v>83.28</v>
      </c>
    </row>
    <row r="42" ht="31.5" customHeight="1" spans="1:10">
      <c r="A42" s="11">
        <v>31</v>
      </c>
      <c r="B42" s="50" t="s">
        <v>25</v>
      </c>
      <c r="C42" s="51" t="s">
        <v>27</v>
      </c>
      <c r="D42" s="50">
        <v>20200715</v>
      </c>
      <c r="E42" s="50" t="s">
        <v>13</v>
      </c>
      <c r="F42" s="52">
        <v>93</v>
      </c>
      <c r="G42" s="15">
        <f t="shared" si="3"/>
        <v>55.8</v>
      </c>
      <c r="H42" s="16">
        <v>77.1</v>
      </c>
      <c r="I42" s="54">
        <f t="shared" si="4"/>
        <v>30.84</v>
      </c>
      <c r="J42" s="55">
        <f t="shared" si="5"/>
        <v>86.64</v>
      </c>
    </row>
    <row r="43" ht="31.5" customHeight="1" spans="1:10">
      <c r="A43" s="11">
        <v>32</v>
      </c>
      <c r="B43" s="50" t="s">
        <v>25</v>
      </c>
      <c r="C43" s="51" t="s">
        <v>27</v>
      </c>
      <c r="D43" s="50">
        <v>20200721</v>
      </c>
      <c r="E43" s="50" t="s">
        <v>14</v>
      </c>
      <c r="F43" s="52">
        <v>89</v>
      </c>
      <c r="G43" s="15">
        <f t="shared" si="3"/>
        <v>53.4</v>
      </c>
      <c r="H43" s="16">
        <v>77.6</v>
      </c>
      <c r="I43" s="54">
        <f t="shared" si="4"/>
        <v>31.04</v>
      </c>
      <c r="J43" s="55">
        <f t="shared" si="5"/>
        <v>84.44</v>
      </c>
    </row>
  </sheetData>
  <mergeCells count="2">
    <mergeCell ref="A1:J1"/>
    <mergeCell ref="A11:G11"/>
  </mergeCells>
  <pageMargins left="0.511805555555556" right="0.511805555555556" top="0.747916666666667" bottom="0.747916666666667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2020-07-05T11:35:00Z</dcterms:created>
  <cp:lastPrinted>2020-07-10T07:35:00Z</cp:lastPrinted>
  <dcterms:modified xsi:type="dcterms:W3CDTF">2020-07-10T09:35:31Z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