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1" r:id="rId1"/>
    <sheet name="明细表" sheetId="2" r:id="rId2"/>
  </sheets>
  <definedNames>
    <definedName name="_xlnm._FilterDatabase" localSheetId="1" hidden="1">明细表!$A$8:$Y$288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<sst xmlns="http://schemas.openxmlformats.org/spreadsheetml/2006/main" count="3489" uniqueCount="1449">
  <si>
    <t xml:space="preserve">2026年鼎城区巩固拓展脱贫攻坚成果同乡村振兴有效衔接项目计划汇总表    </t>
  </si>
  <si>
    <r>
      <rPr>
        <sz val="11.5"/>
        <color rgb="FF000000"/>
        <rFont val="宋体"/>
        <charset val="134"/>
        <scheme val="minor"/>
      </rPr>
      <t>单位</t>
    </r>
    <r>
      <rPr>
        <sz val="11.5"/>
        <color rgb="FF000000"/>
        <rFont val="宋体"/>
        <charset val="134"/>
      </rPr>
      <t>(</t>
    </r>
    <r>
      <rPr>
        <sz val="11.5"/>
        <color rgb="FF000000"/>
        <rFont val="宋体"/>
        <charset val="134"/>
      </rPr>
      <t>盖章)：</t>
    </r>
  </si>
  <si>
    <t>单位：万元、个、人</t>
  </si>
  <si>
    <t>序               号</t>
  </si>
  <si>
    <r>
      <rPr>
        <sz val="10"/>
        <color rgb="FF000000"/>
        <rFont val="仿宋"/>
        <charset val="134"/>
      </rPr>
      <t>项</t>
    </r>
    <r>
      <rPr>
        <sz val="10"/>
        <color rgb="FF000000"/>
        <rFont val="仿宋"/>
        <charset val="134"/>
      </rPr>
      <t>目类型</t>
    </r>
  </si>
  <si>
    <t>项  目  个  数</t>
  </si>
  <si>
    <r>
      <rPr>
        <sz val="10"/>
        <color rgb="FF000000"/>
        <rFont val="仿宋"/>
        <charset val="134"/>
      </rPr>
      <t>资金规模和筹资方</t>
    </r>
    <r>
      <rPr>
        <sz val="10"/>
        <color rgb="FF000000"/>
        <rFont val="仿宋"/>
        <charset val="134"/>
      </rPr>
      <t>式</t>
    </r>
  </si>
  <si>
    <t>受益对象</t>
  </si>
  <si>
    <r>
      <rPr>
        <sz val="10"/>
        <color rgb="FF000000"/>
        <rFont val="仿宋"/>
        <charset val="134"/>
      </rPr>
      <t>备</t>
    </r>
    <r>
      <rPr>
        <sz val="10"/>
        <color rgb="FF000000"/>
        <rFont val="仿宋"/>
        <charset val="134"/>
      </rPr>
      <t>注</t>
    </r>
  </si>
  <si>
    <t>项目
预算
总投
资</t>
  </si>
  <si>
    <t>其中</t>
  </si>
  <si>
    <r>
      <rPr>
        <sz val="10"/>
        <color rgb="FF000000"/>
        <rFont val="仿宋"/>
        <charset val="134"/>
      </rPr>
      <t>受益</t>
    </r>
    <r>
      <rPr>
        <sz val="10"/>
        <color rgb="FF000000"/>
        <rFont val="仿宋"/>
        <charset val="134"/>
      </rPr>
      <t>村</t>
    </r>
    <r>
      <rPr>
        <sz val="10"/>
        <color rgb="FF000000"/>
        <rFont val="仿宋"/>
        <charset val="134"/>
      </rPr>
      <t xml:space="preserve"> </t>
    </r>
    <r>
      <rPr>
        <sz val="10"/>
        <color rgb="FF000000"/>
        <rFont val="仿宋"/>
        <charset val="134"/>
      </rPr>
      <t>(个</t>
    </r>
    <r>
      <rPr>
        <sz val="10"/>
        <color rgb="FF000000"/>
        <rFont val="仿宋"/>
        <charset val="134"/>
      </rPr>
      <t>)</t>
    </r>
  </si>
  <si>
    <t>受益户数(户 )</t>
  </si>
  <si>
    <t>受益人口数          （人）</t>
  </si>
  <si>
    <t>财政         资金</t>
  </si>
  <si>
    <t>其他         资金</t>
  </si>
  <si>
    <t>受益脱贫村数  (个)</t>
  </si>
  <si>
    <r>
      <rPr>
        <sz val="10"/>
        <color rgb="FF000000"/>
        <rFont val="仿宋"/>
        <charset val="134"/>
      </rPr>
      <t>受</t>
    </r>
    <r>
      <rPr>
        <sz val="10"/>
        <color rgb="FF000000"/>
        <rFont val="仿宋"/>
        <charset val="134"/>
      </rPr>
      <t>益脱贫户</t>
    </r>
    <r>
      <rPr>
        <sz val="10"/>
        <color rgb="FF000000"/>
        <rFont val="仿宋"/>
        <charset val="134"/>
      </rPr>
      <t xml:space="preserve"> </t>
    </r>
    <r>
      <rPr>
        <sz val="10"/>
        <color rgb="FF000000"/>
        <rFont val="仿宋"/>
        <charset val="134"/>
      </rPr>
      <t>数及防止返</t>
    </r>
    <r>
      <rPr>
        <sz val="10"/>
        <color rgb="FF000000"/>
        <rFont val="仿宋"/>
        <charset val="134"/>
      </rPr>
      <t xml:space="preserve"> </t>
    </r>
    <r>
      <rPr>
        <sz val="10"/>
        <color rgb="FF000000"/>
        <rFont val="仿宋"/>
        <charset val="134"/>
      </rPr>
      <t>贫监测对象</t>
    </r>
    <r>
      <rPr>
        <sz val="10"/>
        <color rgb="FF000000"/>
        <rFont val="仿宋"/>
        <charset val="134"/>
      </rPr>
      <t xml:space="preserve"> </t>
    </r>
    <r>
      <rPr>
        <sz val="10"/>
        <color rgb="FF000000"/>
        <rFont val="仿宋"/>
        <charset val="134"/>
      </rPr>
      <t>户数(户)</t>
    </r>
  </si>
  <si>
    <t>受益脱贫人口 数及防止返贫 监测对象人口数(人)</t>
  </si>
  <si>
    <r>
      <rPr>
        <sz val="10"/>
        <color rgb="FF000000"/>
        <rFont val="仿宋"/>
        <charset val="134"/>
      </rPr>
      <t>总</t>
    </r>
    <r>
      <rPr>
        <sz val="10"/>
        <color rgb="FF000000"/>
        <rFont val="仿宋"/>
        <charset val="134"/>
      </rPr>
      <t xml:space="preserve">  </t>
    </r>
    <r>
      <rPr>
        <sz val="10"/>
        <color rgb="FF000000"/>
        <rFont val="仿宋"/>
        <charset val="134"/>
      </rPr>
      <t>计</t>
    </r>
  </si>
  <si>
    <t>一、产业发展</t>
  </si>
  <si>
    <t>1.生产项目</t>
  </si>
  <si>
    <t>2.加工流通项目</t>
  </si>
  <si>
    <t>3.配套设施项目</t>
  </si>
  <si>
    <t>4.产业服务支撑项目</t>
  </si>
  <si>
    <t>5.金融保险配套项目</t>
  </si>
  <si>
    <t>6.新型农村集体经济发展项目</t>
  </si>
  <si>
    <t>7.高质量庭院经济项目</t>
  </si>
  <si>
    <t>二、就业项目</t>
  </si>
  <si>
    <t>1.务工补助</t>
  </si>
  <si>
    <t>2.就业培训</t>
  </si>
  <si>
    <t>3.创业</t>
  </si>
  <si>
    <t>4.乡村工匠</t>
  </si>
  <si>
    <t>5.公益性岗位</t>
  </si>
  <si>
    <t>三、乡村建设行动</t>
  </si>
  <si>
    <t>1.农村基础设施</t>
  </si>
  <si>
    <t xml:space="preserve"> </t>
  </si>
  <si>
    <r>
      <rPr>
        <sz val="10"/>
        <color rgb="FF000000"/>
        <rFont val="仿宋"/>
        <charset val="134"/>
      </rPr>
      <t>受益</t>
    </r>
    <r>
      <rPr>
        <sz val="10"/>
        <color rgb="FF000000"/>
        <rFont val="仿宋"/>
        <charset val="134"/>
      </rPr>
      <t>户</t>
    </r>
    <r>
      <rPr>
        <sz val="10"/>
        <color rgb="FF000000"/>
        <rFont val="仿宋"/>
        <charset val="134"/>
      </rPr>
      <t xml:space="preserve"> </t>
    </r>
    <r>
      <rPr>
        <sz val="10"/>
        <color rgb="FF000000"/>
        <rFont val="仿宋"/>
        <charset val="134"/>
      </rPr>
      <t>数</t>
    </r>
    <r>
      <rPr>
        <sz val="10"/>
        <color rgb="FF000000"/>
        <rFont val="仿宋"/>
        <charset val="134"/>
      </rPr>
      <t>(户 )</t>
    </r>
  </si>
  <si>
    <t>受益人口数（人）</t>
  </si>
  <si>
    <t>财政          资金</t>
  </si>
  <si>
    <t>受益脱 贫村数  (个)</t>
  </si>
  <si>
    <t>受益脱贫户 数及防止返 贫监测对象 户数(户)</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</si>
  <si>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</si>
  <si>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</si>
  <si>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</si>
  <si>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</si>
  <si>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</si>
  <si>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</si>
  <si>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</si>
  <si>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</si>
  <si>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</si>
  <si>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</si>
  <si>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</si>
  <si>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</si>
  <si>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</si>
  <si>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</si>
  <si>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</si>
  <si>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</si>
  <si>
    <t>2026年鼎城区巩固拓展脱贫攻坚成果同乡村振兴有效衔接项目计划明细表</t>
  </si>
  <si>
    <t>单位：(盖章)</t>
  </si>
  <si>
    <t>时间： 20XX 年 X 月 X  日</t>
  </si>
  <si>
    <t>序  号</t>
  </si>
  <si>
    <t>项目类别</t>
  </si>
  <si>
    <t>乡</t>
  </si>
  <si>
    <t>村</t>
  </si>
  <si>
    <t>项目名称</t>
  </si>
  <si>
    <t>建设 性质</t>
  </si>
  <si>
    <t>实施 地点</t>
  </si>
  <si>
    <t>时间进度</t>
  </si>
  <si>
    <t>资金规模和筹资方式</t>
  </si>
  <si>
    <t>绩效 目标</t>
  </si>
  <si>
    <t>联农               带农                机制</t>
  </si>
  <si>
    <t>备注</t>
  </si>
  <si>
    <t>项目 类型</t>
  </si>
  <si>
    <t>二级 项目 类型</t>
  </si>
  <si>
    <t>项目子类型</t>
  </si>
  <si>
    <t>计划 开工 时间</t>
  </si>
  <si>
    <t>计划 完工 时间</t>
  </si>
  <si>
    <t>责任 单位</t>
  </si>
  <si>
    <t>建设内容及规模</t>
  </si>
  <si>
    <t>项目 预算 总投资( 万 元)</t>
  </si>
  <si>
    <t>受益村 数(个)</t>
  </si>
  <si>
    <t>受益户 数(户 )</t>
  </si>
  <si>
    <t>受益人口数(人)</t>
  </si>
  <si>
    <t>受益脱 贫村数 (个)</t>
  </si>
  <si>
    <t>财政资金(万 元)</t>
  </si>
  <si>
    <t>其他资金(万 元)</t>
  </si>
  <si>
    <t>受益脱贫户数及防止返贫监测对象户数(户)</t>
  </si>
  <si>
    <t>受益脱贫人口数及防止返贫监测对象人口数(人)</t>
  </si>
  <si>
    <t>合计</t>
  </si>
  <si>
    <t>乡村建设行动</t>
  </si>
  <si>
    <t>农村公共服务</t>
  </si>
  <si>
    <t>公共照明设施</t>
  </si>
  <si>
    <t>蔡家岗镇</t>
  </si>
  <si>
    <t>雷公庙社区</t>
  </si>
  <si>
    <t>雷公庙社区主干路路灯安装100盏</t>
  </si>
  <si>
    <t>新建</t>
  </si>
  <si>
    <t>3组、5组、8组</t>
  </si>
  <si>
    <t>区农业农村局</t>
  </si>
  <si>
    <t>路灯安装100盏</t>
  </si>
  <si>
    <t>方便居民出行，提高群众的幸福指数和满意度。</t>
  </si>
  <si>
    <t>带动10户脱贫户直接或间接受益，3名脱贫户参与投工投劳，增加务工收入500元每人，方便居民夜间出行，提高居民安全感。</t>
  </si>
  <si>
    <t>产业发展项目</t>
  </si>
  <si>
    <t>配套基础设施项目</t>
  </si>
  <si>
    <t>小型农田水利设施建设</t>
  </si>
  <si>
    <t>蔡家岗村</t>
  </si>
  <si>
    <t>1.2.3.硬化4.5.6组道路（2500米）</t>
  </si>
  <si>
    <t>硬化</t>
  </si>
  <si>
    <t>道路建设</t>
  </si>
  <si>
    <t>方便出行及农产品运输</t>
  </si>
  <si>
    <t>使10户脱贫户直接受益；22名脱贫户投工投劳户增加务工收入1000元/人</t>
  </si>
  <si>
    <t>大银岗村</t>
  </si>
  <si>
    <t>大银岗村3组、4组、5组、6组沟渠整修3公里</t>
  </si>
  <si>
    <t>改建</t>
  </si>
  <si>
    <t>3组、4组、5组、6组</t>
  </si>
  <si>
    <t>沟渠整修3公里</t>
  </si>
  <si>
    <t>方便农田灌溉，节省农业生产成本，提高群众满意度。</t>
  </si>
  <si>
    <t>使3户脱贫户直接受益，3名脱贫户投工投劳户增加务工收入1200元/人</t>
  </si>
  <si>
    <t>农村基础设施</t>
  </si>
  <si>
    <t>农村道路建设(通村、通户路)</t>
  </si>
  <si>
    <t>高桥社区</t>
  </si>
  <si>
    <t>高桥社区2组道路硬化600米</t>
  </si>
  <si>
    <t>2组</t>
  </si>
  <si>
    <t>硬化600米</t>
  </si>
  <si>
    <t>使5户脱贫户直接受益；5名脱贫户投工投劳户增加务工收入1000元/人</t>
  </si>
  <si>
    <t>湖海坪村</t>
  </si>
  <si>
    <t>湖海坪村路灯安装300盏</t>
  </si>
  <si>
    <t>路灯安装300盏</t>
  </si>
  <si>
    <t>方便群众出行，提高群众满意度。</t>
  </si>
  <si>
    <t>使45户脱贫户直接受益；10名脱贫户投工投劳户增加务工收入1000元/人</t>
  </si>
  <si>
    <t>花园村</t>
  </si>
  <si>
    <t>花园村2组、4组、5组路灯安装106盏</t>
  </si>
  <si>
    <t>2组、4组、5组、10组</t>
  </si>
  <si>
    <t>路灯安装106盏</t>
  </si>
  <si>
    <t>方便农业生产及农户出行问题，提高群众满意度</t>
  </si>
  <si>
    <t>带动一般农户299户，37户脱贫户参与投工投劳户增加务工收入600元/人</t>
  </si>
  <si>
    <t>花园5组（谢家岔）组道硬化200米</t>
  </si>
  <si>
    <t>花园5组（谢家岔）</t>
  </si>
  <si>
    <t>道路硬化200米</t>
  </si>
  <si>
    <t>带动一般农户4户，4户脱贫户参与投工投劳户增加务工收入500元/人</t>
  </si>
  <si>
    <t>75组（荷堰）组道硬化1.5公里</t>
  </si>
  <si>
    <t>75组（荷堰）</t>
  </si>
  <si>
    <t>道路硬化1.5公里</t>
  </si>
  <si>
    <t>带动一般农户2户，2户脱贫户参与投工投劳户增加务工收入600元/人</t>
  </si>
  <si>
    <t>黄山峪村</t>
  </si>
  <si>
    <t>黄山峪村8-10组3公里村道维修</t>
  </si>
  <si>
    <t>8组
10组</t>
  </si>
  <si>
    <t>维修3公里</t>
  </si>
  <si>
    <t>使11户脱贫户直接受益；11名脱贫户投工投劳户增加务工收入1000元/人</t>
  </si>
  <si>
    <t>黄山峪村1、3、6、7、10组5口堰塘整修</t>
  </si>
  <si>
    <t>1组
3组
6组
7组
10组</t>
  </si>
  <si>
    <t>堰塘整修5口</t>
  </si>
  <si>
    <t>节约生产成本，提高粮食产量。</t>
  </si>
  <si>
    <t>使32户脱贫户直接受益；32名脱贫户投工投劳户增加务工收入1000元/人</t>
  </si>
  <si>
    <t>龙门村</t>
  </si>
  <si>
    <t>龙门村1组、4组、5组山塘清淤硬化3口</t>
  </si>
  <si>
    <t>1组
4组
5组</t>
  </si>
  <si>
    <t>3口</t>
  </si>
  <si>
    <t>有关农田灌溉，促进农户增产增收，提高群众满意度</t>
  </si>
  <si>
    <t>带动10户脱贫户直接或间接受益，10名脱贫户参与投工投劳，增加其务工收入800元/人，方便灌溉，节省农业生产成本</t>
  </si>
  <si>
    <t>落子山村</t>
  </si>
  <si>
    <t>落子山村2组公路硬化600米</t>
  </si>
  <si>
    <t>公路硬化600米</t>
  </si>
  <si>
    <t>使7户脱贫户直接受益:7名脱贫户投工投劳户增加务工收入1000元/人</t>
  </si>
  <si>
    <t>生产项目</t>
  </si>
  <si>
    <t>种植业基地</t>
  </si>
  <si>
    <r>
      <rPr>
        <sz val="8"/>
        <rFont val="仿宋_GB2312"/>
        <charset val="134"/>
      </rPr>
      <t>泉</t>
    </r>
    <r>
      <rPr>
        <sz val="8"/>
        <rFont val="宋体"/>
        <charset val="134"/>
      </rPr>
      <t>垱</t>
    </r>
    <r>
      <rPr>
        <sz val="8"/>
        <rFont val="仿宋_GB2312"/>
        <charset val="134"/>
      </rPr>
      <t>村</t>
    </r>
  </si>
  <si>
    <r>
      <rPr>
        <sz val="8"/>
        <rFont val="仿宋_GB2312"/>
        <charset val="134"/>
      </rPr>
      <t>泉</t>
    </r>
    <r>
      <rPr>
        <sz val="8"/>
        <rFont val="宋体"/>
        <charset val="134"/>
      </rPr>
      <t>垱</t>
    </r>
    <r>
      <rPr>
        <sz val="8"/>
        <rFont val="仿宋_GB2312"/>
        <charset val="134"/>
      </rPr>
      <t>村5组、药材体制改造建设100亩</t>
    </r>
  </si>
  <si>
    <t>5组</t>
  </si>
  <si>
    <t>增加村集体经济收入，增加农户分红收入。提高群众的幸福指数和满意度。</t>
  </si>
  <si>
    <t>带动50户脱贫户、95户一般农户直接或间接受益；增加农户分红收入。</t>
  </si>
  <si>
    <t>舒公殿村</t>
  </si>
  <si>
    <t>舒公殿村1组、2组、3组、4组、5组、6组、7组、8组堰塘整修8口</t>
  </si>
  <si>
    <t>1组、2组、3组、4组、5组、6组、7组、8组</t>
  </si>
  <si>
    <t>堰塘整修8口</t>
  </si>
  <si>
    <t>改善周边供水用水条件，节省农业生产成本。</t>
  </si>
  <si>
    <t>带动3户脱贫户直接或间接受益：3名脱贫户参与投工投劳，户增加其务工收入1500元/人。</t>
  </si>
  <si>
    <t>坛坪村</t>
  </si>
  <si>
    <t>坛坪村1组草堰水库堤坝除险加固、护坡600米</t>
  </si>
  <si>
    <t>1组</t>
  </si>
  <si>
    <t>堤坝除险加固、护坡600米</t>
  </si>
  <si>
    <t>改善农业生产灌溉条件，节约生产成本，提高粮食产量。</t>
  </si>
  <si>
    <t>使2户脱贫户直接受益；2名脱贫户投工投劳户增加务工收入1200元/人。</t>
  </si>
  <si>
    <t>4组长堰堤坝除险加固护坡500米</t>
  </si>
  <si>
    <t>4组</t>
  </si>
  <si>
    <t>堤坝除险加固护坡500米</t>
  </si>
  <si>
    <t>使1户脱贫户直接受益；2名脱贫户投工投劳户增加务工收入1600元/人.</t>
  </si>
  <si>
    <t>使1户脱贫户直接受益；2名脱贫户投工投劳户增加务工收入1200元/人.</t>
  </si>
  <si>
    <t>五里溪村</t>
  </si>
  <si>
    <t>五里溪村9组道路加宽硬化450米</t>
  </si>
  <si>
    <t>9组</t>
  </si>
  <si>
    <t>扩宽硬化450米</t>
  </si>
  <si>
    <t>使3户脱贫户直接受益:3名脱贫户投工投劳户增加务工收入1200元/人</t>
  </si>
  <si>
    <t xml:space="preserve">种植业基地 </t>
  </si>
  <si>
    <t>尹家坪村</t>
  </si>
  <si>
    <t>尹家坪村5组林果业发展</t>
  </si>
  <si>
    <t>15亩</t>
  </si>
  <si>
    <t>改善农村居住环境，提高村集体收入</t>
  </si>
  <si>
    <t>使6户脱贫户直接收益，6名脱贫户投工投劳户增加务工收入1000元</t>
  </si>
  <si>
    <t>长岭岗社区</t>
  </si>
  <si>
    <t>长岭岗社区4组、7组、9组堰塘整修3口</t>
  </si>
  <si>
    <t>4组
7组
9组</t>
  </si>
  <si>
    <t>有利农田灌溉，促进农户增产增收，提高群众满意度。</t>
  </si>
  <si>
    <t>带动5户脱贫户直接或间接受益，5名脱贫户参与投工投劳，增加其务工收入1000元/人。</t>
  </si>
  <si>
    <t>其他</t>
  </si>
  <si>
    <t>中湖村</t>
  </si>
  <si>
    <t>中湖村6组、8组、9组、10组路灯安装200盏</t>
  </si>
  <si>
    <t>6组
8组
9组
10组</t>
  </si>
  <si>
    <t>路灯安装200盏</t>
  </si>
  <si>
    <t>带动22户脱贫户直接或间接受益，22名脱贫户参与投工投劳，增加务工收入500元每人，方便居民夜间出行，提高居民安全感。</t>
  </si>
  <si>
    <t>产业发展</t>
  </si>
  <si>
    <t>延寿社区</t>
  </si>
  <si>
    <t>延寿社区陈湾组渠道整修500米</t>
  </si>
  <si>
    <t>陈湾组</t>
  </si>
  <si>
    <t>渠道整修500米</t>
  </si>
  <si>
    <t>改善周边供水用水条件，节省农业生产成本，提高群众满意度。</t>
  </si>
  <si>
    <t>中堰组200米道路硬化</t>
  </si>
  <si>
    <t>中堰组</t>
  </si>
  <si>
    <t>铺水泥路200米</t>
  </si>
  <si>
    <t>小型农田水利建设</t>
  </si>
  <si>
    <t>草坪镇</t>
  </si>
  <si>
    <t>丁家坪村</t>
  </si>
  <si>
    <t>3组山塘改造</t>
  </si>
  <si>
    <t>3组山塘改造1口</t>
  </si>
  <si>
    <t>解决3组及周边农田灌溉条件，提高粮食产量，增加农民收入，提高群众满意度。</t>
  </si>
  <si>
    <t>通过参与项目入库立项表决、通过公告公示等进行日常管理和监督。</t>
  </si>
  <si>
    <t>陡惠渠社区</t>
  </si>
  <si>
    <t>鼎城区-草坪镇_产业发展_配套设施项目_3组山塘硬化2个</t>
  </si>
  <si>
    <t>3组山塘硬化2个</t>
  </si>
  <si>
    <t>方便3、4、5组及周边群众农田灌溉，增加农民收入，提高群众满意度。</t>
  </si>
  <si>
    <t>放羊坪</t>
  </si>
  <si>
    <t>新建机耕道</t>
  </si>
  <si>
    <t>二组新建机耕道1000米</t>
  </si>
  <si>
    <t>方便2组群众种田机械化设施通行，减轻劳动强度，提高种田积极性，增加收入。</t>
  </si>
  <si>
    <t>小型农田水利设施</t>
  </si>
  <si>
    <t>放羊坪村</t>
  </si>
  <si>
    <t>沟渠整修浆砌</t>
  </si>
  <si>
    <t>6组沟渠整修浆砌200米</t>
  </si>
  <si>
    <t>解决6组及周边农田灌溉条件，提高粮食产量，增加农民收入，提高群众满意度。</t>
  </si>
  <si>
    <t>通过参与项目入库立项表决、通过公告公示等进行日常管理和监督</t>
  </si>
  <si>
    <t>兴隆街村</t>
  </si>
  <si>
    <t>15组机耕道整修</t>
  </si>
  <si>
    <t>15机耕道整修1200米</t>
  </si>
  <si>
    <t>方便15组群众粮食等农产品运输；提高群众满意度。</t>
  </si>
  <si>
    <t>沟渠浆砌</t>
  </si>
  <si>
    <t>15组沟渠浆砌1000米</t>
  </si>
  <si>
    <t>解决15组及周边农田灌溉条件，提高粮食产量，增加农民收入，提高群众满意度。</t>
  </si>
  <si>
    <t>先锋村</t>
  </si>
  <si>
    <t>9组机耕道新建</t>
  </si>
  <si>
    <t>先锋村9组机耕道新建500米，宽5米</t>
  </si>
  <si>
    <r>
      <rPr>
        <sz val="8"/>
        <rFont val="仿宋_GB2312"/>
        <charset val="134"/>
      </rPr>
      <t>改善和提</t>
    </r>
    <r>
      <rPr>
        <sz val="8"/>
        <rFont val="宋体"/>
        <charset val="134"/>
      </rPr>
      <t>髙</t>
    </r>
    <r>
      <rPr>
        <sz val="8"/>
        <rFont val="仿宋_GB2312"/>
        <charset val="134"/>
      </rPr>
      <t>本组及周边村民的种田积极性，增加农民收入。便捷油茶、稻谷等农产品运输，提高群众满意度。</t>
    </r>
  </si>
  <si>
    <t>教门冲村</t>
  </si>
  <si>
    <t>7组清水堰山塘及机耕道整修</t>
  </si>
  <si>
    <t>7组山塘整修1口，机耕道整修800米</t>
  </si>
  <si>
    <t>解决本组及周边农田灌溉条件，提高粮食产量，增加农民收入，以及方便粮食等农产品运输，提高群众满意度。</t>
  </si>
  <si>
    <t>农村道路建设</t>
  </si>
  <si>
    <t>三角堆村</t>
  </si>
  <si>
    <t>道路硬化</t>
  </si>
  <si>
    <t>1组道路硬化1500米</t>
  </si>
  <si>
    <t>解决1组脱贫户与非贫困户的出行不便的问题，方便农产品运输，增加农户收入，提高群众满意度。</t>
  </si>
  <si>
    <t>6组道路硬化700米</t>
  </si>
  <si>
    <t>解决6组脱贫户与非贫困户的出行不便的问题，方便农产品运输，增加农户收入，提高群众满意度。</t>
  </si>
  <si>
    <t>夹溪岭村</t>
  </si>
  <si>
    <t>夹溪岭村道路硬化</t>
  </si>
  <si>
    <t>夹溪岭村9组</t>
  </si>
  <si>
    <t>9组道路硬化1000米，宽3米，厚0.18米</t>
  </si>
  <si>
    <t>方便9组及周边群众粮食等农产品运输；提高群众满意度。</t>
  </si>
  <si>
    <t>草坪社区</t>
  </si>
  <si>
    <t>10组道路硬化</t>
  </si>
  <si>
    <t>10组道路硬化300米，宽3.5米，厚0.2米</t>
  </si>
  <si>
    <t>方便10组及周边群众出行，方便农产品运输，提高群众满意度。</t>
  </si>
  <si>
    <t>斗姆湖街道</t>
  </si>
  <si>
    <t>葛麻山社区</t>
  </si>
  <si>
    <t>2026年斗姆湖街道葛麻山社区4组-7组组道硬化500米</t>
  </si>
  <si>
    <t>葛麻山社区4组龚又明家-葛麻山社区7组徐丽家（长500米、宽2.8米、厚0.18米）</t>
  </si>
  <si>
    <t>改造后社区方便居民出行问题，提高居民满意度。</t>
  </si>
  <si>
    <t>带动1户脱贫户直接或间接受益：1名脱困户参与投工投劳，户增加其务工收入500元/人，增加居民幸福指数。</t>
  </si>
  <si>
    <t>花园社区</t>
  </si>
  <si>
    <t>2026年斗姆湖街道花园社区7组道路建设</t>
  </si>
  <si>
    <t>花园社区7组</t>
  </si>
  <si>
    <t>花园社区7组陈春仙-丁新枝新建：（长400米、宽2.5米、厚0.2米道路硬化）</t>
  </si>
  <si>
    <t>方便群众出行；便捷农作物产品运输；提高群众满意度。</t>
  </si>
  <si>
    <t>带动7户脱贫户直接或间接受益：10名脱贫户参与投工投劳，户增加其务工收入1000元/人，提高居民群众满意度。</t>
  </si>
  <si>
    <t>临沅社区</t>
  </si>
  <si>
    <t>2026年斗姆湖街道临沅社区13组水塘清淤</t>
  </si>
  <si>
    <t>13组水塘清淤（2亩）</t>
  </si>
  <si>
    <t>改造后社区居民增加种植收入，减少浇灌成本，提高居民满意度。</t>
  </si>
  <si>
    <t>带动2户脱贫户直接或间接受益：2名脱困户参与投工投劳，户增加其务工收入1000元/人，直接的减轻了居民的生活负担。</t>
  </si>
  <si>
    <t>马桥社区</t>
  </si>
  <si>
    <t>2026年斗姆湖街道马桥社区5、6组机耕道建设（北段）</t>
  </si>
  <si>
    <t>5、6组机耕道建设（北段）长400米宽5.5米</t>
  </si>
  <si>
    <t>方便旋耕机和收割机下田，也方便农户下田作业，提高群众满意度。</t>
  </si>
  <si>
    <t>带动5户脱贫户直接或间接受益：1名脱困户参与投工投劳，户增加其务工收入1000元/人，直接的减轻了居民的生活负担。</t>
  </si>
  <si>
    <t>南阳社区</t>
  </si>
  <si>
    <t>2026年斗姆湖街道南阳社区11组大堰清淤</t>
  </si>
  <si>
    <t>11组大堰清淤，面积7500平方，深1米</t>
  </si>
  <si>
    <t>带动1户脱贫户直接或间接受益，1名脱贫人口参与投工投劳，增加其务工收入1000元/人，增加居民幸福指数。</t>
  </si>
  <si>
    <t>南垸社区</t>
  </si>
  <si>
    <t>2026年斗姆湖街道南垸社区13组至3组道路硬化，段长800米</t>
  </si>
  <si>
    <t>13组至3组道路硬化，段长800米宽3米厚0.2米</t>
  </si>
  <si>
    <t>带动10户脱贫户直接或间接受益：3名脱贫户参与投工投劳，户增加其务工收入1200元/人，方便脱贫户农产品运输。</t>
  </si>
  <si>
    <t>新建社区</t>
  </si>
  <si>
    <t>2026年斗姆湖街道新建社区补齐基础设施短板项目。</t>
  </si>
  <si>
    <t>机场圆盘至鄢家山人居环境整治。【清除清运村道、组道两侧杂草、杂树（1800米）以及道路两侧加宽0.5米路肩及铺设碎石（500米）；清除、清运村道、组道两侧沟渠内杂草及淤泥（1000米）】。</t>
  </si>
  <si>
    <t>通过加强人居环境整治，提升社区形象，优化人居环境，提高广大居民群众生活质量及幸福感。</t>
  </si>
  <si>
    <t>带动13户建档立卡脱贫户直接或间接受益：4名建档立卡脱贫户参与投工投劳，户增加务工收入1000元/人，改善了建档立卡脱贫户及广大居民群众生活幸福感。</t>
  </si>
  <si>
    <t>新农社区</t>
  </si>
  <si>
    <t>2026年斗姆湖街道新农社区2组沟渠清淤硬化500米（丁为海屋前至丁时伍屋前）</t>
  </si>
  <si>
    <t>新农社区2组沟渠清淤硬化500米（丁为海屋前至丁时伍屋前）</t>
  </si>
  <si>
    <t>便捷农田灌溉及排涝；提高粮食产量及农户种田积极性，增加农户收入。</t>
  </si>
  <si>
    <t>带动3户脱贫户直接或间接受益：3名脱贫户参与投工投劳，户增加其务工收入1000元/人，沟渠的清淤方便了群众旱季农田的灌溉，降低了因洪涝无法正常排水而造成的农作物的减产。</t>
  </si>
  <si>
    <t>红星社区</t>
  </si>
  <si>
    <t>2026年斗姆湖街道红星社区6组蒋平家至张友国家道路拓宽</t>
  </si>
  <si>
    <t>6组蒋平家至张友国家道路拓宽，长350米、拓宽2米、厚0.2米（需埋涵管、砌墙）</t>
  </si>
  <si>
    <t>方便群众出行，改善居民群众居住环境，提高居民群众幸福感及满意度。</t>
  </si>
  <si>
    <t>带动4户脱贫户直接或间接受益：1名脱困户参与投工投劳，户增加其务工收入800元/人，增加居民幸福指数。</t>
  </si>
  <si>
    <t>斗姆湖社区</t>
  </si>
  <si>
    <t>2026年斗姆湖街道斗姆湖社区3组道路硬化</t>
  </si>
  <si>
    <t>3组道路硬化</t>
  </si>
  <si>
    <t>带动1户脱贫户直接或间接受益：1名脱困户参与投工投劳，户增加其务工收入1000元/人，增加居民幸福指数。</t>
  </si>
  <si>
    <t>人居环境整治</t>
  </si>
  <si>
    <t>农村污水治理</t>
  </si>
  <si>
    <t>灌溪街道</t>
  </si>
  <si>
    <t>窑顶社区</t>
  </si>
  <si>
    <t>窑顶社区七0水库沟渠硬化</t>
  </si>
  <si>
    <t>窑顶社区6组</t>
  </si>
  <si>
    <t>658米长，1.2米宽，1米深，0.06米厚</t>
  </si>
  <si>
    <t>31</t>
  </si>
  <si>
    <t>改善居民居住环境</t>
  </si>
  <si>
    <t>通过参与项目入库立项表决、通告、公示等进行日常管理和监督</t>
  </si>
  <si>
    <t>白马岗社区</t>
  </si>
  <si>
    <t>白马岗社区26组道路硬化</t>
  </si>
  <si>
    <t>白马岗社区26组</t>
  </si>
  <si>
    <t>500米长，2.5米宽，0.2米厚</t>
  </si>
  <si>
    <t>方便群众出行，提高群众满意度</t>
  </si>
  <si>
    <t>溪沿社区</t>
  </si>
  <si>
    <t>溪沿社区4组沟渠改造硬化</t>
  </si>
  <si>
    <t>溪沿社区4组</t>
  </si>
  <si>
    <t>450米长，1.2米宽，0.7米深，0.04米厚</t>
  </si>
  <si>
    <t>乐福社区</t>
  </si>
  <si>
    <t>4组组道扩宽硬化、修墙、填土</t>
  </si>
  <si>
    <t>乐福村4组</t>
  </si>
  <si>
    <t>乐福村</t>
  </si>
  <si>
    <t>200米</t>
  </si>
  <si>
    <t>韩公渡镇</t>
  </si>
  <si>
    <t>牛皇庵村</t>
  </si>
  <si>
    <t>农业农村局</t>
  </si>
  <si>
    <t>长370米，宽3.5米，厚0.2米</t>
  </si>
  <si>
    <t>方便全村出行以及农产品运输，提高群众满意度</t>
  </si>
  <si>
    <t>团洲湖村</t>
  </si>
  <si>
    <t>道路硬化，全长1500米，宽3米，厚0.2米</t>
  </si>
  <si>
    <t>带动5户脱贫户直接或间接受益：4名脱贫户参与投工投劳，2户增加其务工收入600元/人，5户脱贫户出行方便，降低农产品运输成本</t>
  </si>
  <si>
    <t>流花口村</t>
  </si>
  <si>
    <t>抗旱沟硬化</t>
  </si>
  <si>
    <t>流花口村1-3组</t>
  </si>
  <si>
    <t>抗旱沟硬化全长750米，宽1米，高1米</t>
  </si>
  <si>
    <t>方便农产品运输，群众出行 ，直接或间接受益。</t>
  </si>
  <si>
    <t>株木山村</t>
  </si>
  <si>
    <t>修建</t>
  </si>
  <si>
    <t>株木山村3组</t>
  </si>
  <si>
    <t>长600米，宽2.5米，厚0.2m</t>
  </si>
  <si>
    <t>提高群众的幸福感，安全感：改善村民出行条件：促进农产品输出</t>
  </si>
  <si>
    <t>城址村</t>
  </si>
  <si>
    <t>机耕道改造</t>
  </si>
  <si>
    <t>改造</t>
  </si>
  <si>
    <t>城址村5组、7组、8组</t>
  </si>
  <si>
    <t>长5500米，宽3米，厚0.1m</t>
  </si>
  <si>
    <t>提方便农产品运输，群众出行 ，直接或间接受益。高群众的幸福感，安全感：改善村民出行条件：促进农产品输出</t>
  </si>
  <si>
    <t>丁家口村</t>
  </si>
  <si>
    <t>沟渠硬化</t>
  </si>
  <si>
    <t>10组至12组</t>
  </si>
  <si>
    <t>沟渠浆砌，全长1500米，宽4.5米，深3米</t>
  </si>
  <si>
    <t>带动15户脱贫户直接或间接受益：6户4名脱贫户参与投工投劳，6户增加其务工收入600元/人，15户脱贫户生产生活用水方便，降低农业成本</t>
  </si>
  <si>
    <t>走马岗村</t>
  </si>
  <si>
    <t>沟渠清淤</t>
  </si>
  <si>
    <t>笠湖至13组机泵1500米；杨三仙田至13组2000米</t>
  </si>
  <si>
    <t>加强基础设施的建设，提高群众生活居住幸福度</t>
  </si>
  <si>
    <t>方便灌溉，节省农业生产成本。</t>
  </si>
  <si>
    <t>整修</t>
  </si>
  <si>
    <t>先锋村4组</t>
  </si>
  <si>
    <t>沟渠硬化长400米、宽4米、深1.5米</t>
  </si>
  <si>
    <t>解决4组农户农田灌溉问题，保持水土，保护生态；改善周边供水用水条件；提高群众满意度。</t>
  </si>
  <si>
    <t>立新村</t>
  </si>
  <si>
    <t>机耕道整修</t>
  </si>
  <si>
    <t>整修新道</t>
  </si>
  <si>
    <t>立新村7组9组</t>
  </si>
  <si>
    <t>宽3米，长2000米，厚0.1米</t>
  </si>
  <si>
    <t>朱洛铺村</t>
  </si>
  <si>
    <t>村部硬化</t>
  </si>
  <si>
    <t>村部硬化，共1000平方米</t>
  </si>
  <si>
    <t>方便群众出行 ，直接或间接受益。</t>
  </si>
  <si>
    <t>三美社区</t>
  </si>
  <si>
    <t>公路硬化</t>
  </si>
  <si>
    <t>三美社区5组</t>
  </si>
  <si>
    <t>公路硬化长350米，宽3.5米，厚0.18米</t>
  </si>
  <si>
    <t>解决5组农户农产品运输；改善周边安全出行条件；提高群众满意度。</t>
  </si>
  <si>
    <t>镇龙庵村</t>
  </si>
  <si>
    <t>清沟祛淤</t>
  </si>
  <si>
    <t>镇龙庵村9、10、11组</t>
  </si>
  <si>
    <t>长2200米，沟面宽3米，沟底宽1米</t>
  </si>
  <si>
    <t>减少周边农田灌溉时间；节约灌溉成本；改善主沟渠供水条件；提高群众满意度。</t>
  </si>
  <si>
    <t>小山村</t>
  </si>
  <si>
    <t>清沟除於</t>
  </si>
  <si>
    <t>1组、2组</t>
  </si>
  <si>
    <t>清沟除於4500米，宽3米，深1.5米</t>
  </si>
  <si>
    <t>减少周边农田灌溉时间1小时/天；节约灌溉成本200元/天；有效保持水土，保护生态；改善周边供水用水条件；提高群众满意度。</t>
  </si>
  <si>
    <t>崇河村</t>
  </si>
  <si>
    <t>清沟除淤</t>
  </si>
  <si>
    <t>3组、4组、13组</t>
  </si>
  <si>
    <t>清沟除淤长2000米，宽2米，下挖1米</t>
  </si>
  <si>
    <t>解决3组/4组/13组农户农田灌溉问题，保持水土，保护生态；改善周边供水用水条件；提高群众满意度。</t>
  </si>
  <si>
    <t>农村电网建设（通生产生活用电）</t>
  </si>
  <si>
    <t>郑家湾村</t>
  </si>
  <si>
    <t>路灯安装</t>
  </si>
  <si>
    <t>郑家湾村4、5、
7组</t>
  </si>
  <si>
    <t>50盏路灯</t>
  </si>
  <si>
    <t>解决4、5、7组农户安全生产，提高夜间出行安全，改善周边环境；提高群众满意度。</t>
  </si>
  <si>
    <t>黄家铺村</t>
  </si>
  <si>
    <t>黄家铺村1-2组</t>
  </si>
  <si>
    <t xml:space="preserve">道路硬化长1700米 </t>
  </si>
  <si>
    <t>解决1-2组农户出行，保持水土，保护生态；提高群众满意度。</t>
  </si>
  <si>
    <t>五甲村</t>
  </si>
  <si>
    <t>安装路灯</t>
  </si>
  <si>
    <t>五甲村2组、3组、4组</t>
  </si>
  <si>
    <t>安装立杆路灯90盏</t>
  </si>
  <si>
    <t>解决2组、3组农户安全生产，提高夜间出行安全，改善周边环境；提高群众满意度。</t>
  </si>
  <si>
    <t>永寿寺村</t>
  </si>
  <si>
    <t>道路拓宽</t>
  </si>
  <si>
    <t>1组公路拓宽长1000米、宽1米、厚0.2米</t>
  </si>
  <si>
    <t>解决周边农户出行安全，改善周边环境，提高群众满意度</t>
  </si>
  <si>
    <t>蒿子港镇</t>
  </si>
  <si>
    <t>民康村</t>
  </si>
  <si>
    <t>2026年蒿子港镇民康村纬34线经2至西洞庭道路硬化扩宽</t>
  </si>
  <si>
    <t>扩建</t>
  </si>
  <si>
    <t>蒿子港镇民康村</t>
  </si>
  <si>
    <t>民康村纬34线经2至西洞庭道路硬化扩宽：长1500米*宽1.2米*厚0.2米</t>
  </si>
  <si>
    <t>方便群众出行；便捷水稻等农产品运输；提高群众满意度。</t>
  </si>
  <si>
    <t>太岳村</t>
  </si>
  <si>
    <t>2026年蒿子港镇太岳村1组、3组道路硬化</t>
  </si>
  <si>
    <t>蒿子港镇太岳村</t>
  </si>
  <si>
    <t>太岳村1组、3组道路硬化长600米*宽3米*厚0.2米</t>
  </si>
  <si>
    <t>农村道路建设(通村、通户路、小型桥梁等)</t>
  </si>
  <si>
    <t>邱家村</t>
  </si>
  <si>
    <t>2026年蒿子港镇邱家村4组添置桥梁</t>
  </si>
  <si>
    <t>蒿子港镇邱家村</t>
  </si>
  <si>
    <t>邱家村4组添置桥梁1座</t>
  </si>
  <si>
    <t>福美村</t>
  </si>
  <si>
    <t>2026年蒿子港镇福美村9组、12组道路硬化</t>
  </si>
  <si>
    <t>蒿子港镇福美村</t>
  </si>
  <si>
    <t>福美村9组、12组道路硬化长500米*宽3米*厚0.2米</t>
  </si>
  <si>
    <t>方便群众出行；便捷水稻等农产品运输；提高群众满意度</t>
  </si>
  <si>
    <t>咸庆村</t>
  </si>
  <si>
    <t>2026年蒿子港镇咸庆村纬21线至经6线至经7线道路硬化</t>
  </si>
  <si>
    <t>蒿子港镇咸庆村</t>
  </si>
  <si>
    <t>咸庆村纬21线至经6线至经7线道路硬化：长400米*宽3.5米*厚0.2米</t>
  </si>
  <si>
    <t>建设社区</t>
  </si>
  <si>
    <t>2026年蒿子港建设社区临江网格道路硬化和下水道改造</t>
  </si>
  <si>
    <t>蒿子港建设社区</t>
  </si>
  <si>
    <t>蒿子港建设社区临江网格道路硬化和下水道改造：长150米*宽7米*厚0.2米</t>
  </si>
  <si>
    <t>长安村</t>
  </si>
  <si>
    <t>2026年蒿子港镇长安村6组、7组、8组通村公路维修</t>
  </si>
  <si>
    <t>蒿子港镇长安村</t>
  </si>
  <si>
    <t>长安村6组、7组、8组通村公路维修长300米*宽3.5米*厚0.2米</t>
  </si>
  <si>
    <t>光复村</t>
  </si>
  <si>
    <t>2026年蒿子港镇光复村3组、4组、6组机耕道铺设碎石</t>
  </si>
  <si>
    <t>蒿子港镇光复村</t>
  </si>
  <si>
    <t>光复村3组、4组、6组机耕道铺设碎石：长4500米*宽3米*0.15米</t>
  </si>
  <si>
    <t>种植业 基地</t>
  </si>
  <si>
    <t>花岩溪管理处</t>
  </si>
  <si>
    <t>花岩溪村</t>
  </si>
  <si>
    <t>庭院经济建设</t>
  </si>
  <si>
    <t>利用庭院闲置支援来发展庭院经济。主要是养殖鸡鸭等家禽，黑山羊、栽种经济类作物。</t>
  </si>
  <si>
    <t>改善群众居住环境，增加群众收入，提高群众满意度。</t>
  </si>
  <si>
    <t>农村沟渠治理</t>
  </si>
  <si>
    <t>高峰村</t>
  </si>
  <si>
    <t>沟渠治理</t>
  </si>
  <si>
    <t>三、七组</t>
  </si>
  <si>
    <t>沟渠新建1.2公里</t>
  </si>
  <si>
    <t>解决农田灌溉130亩，新建后节省村民因缺水导致的农田干旱问题，增加经济收入，节约人力成本。</t>
  </si>
  <si>
    <t>林场社区</t>
  </si>
  <si>
    <t>中药材种植</t>
  </si>
  <si>
    <t>中药材种植20亩</t>
  </si>
  <si>
    <t>农村桥梁建设(通村、通户路)</t>
  </si>
  <si>
    <t>花岩溪镇</t>
  </si>
  <si>
    <t>党家庵村</t>
  </si>
  <si>
    <t>2026年花岩溪镇党家庵村10组桥梁建设</t>
  </si>
  <si>
    <t>方便10组群众出行;便捷粮食生产等农产品运输；提高群众满意度。</t>
  </si>
  <si>
    <t>通过以工代赈，增加劳动力工资性收入；便捷粮食生产等农产品运输</t>
  </si>
  <si>
    <t>其他（公共照明设施）</t>
  </si>
  <si>
    <t>湖江坪村</t>
  </si>
  <si>
    <t>2026年花岩溪镇湖江坪村3、6、7、8、组太阳能路灯安装80盏</t>
  </si>
  <si>
    <t>方便3、6、7、8、组群众出行;保障群众夜晚出行安全；提高群众满意度。</t>
  </si>
  <si>
    <t>通过以工代赈，增加劳动力工资性收入。</t>
  </si>
  <si>
    <t>金家坊社区</t>
  </si>
  <si>
    <t>2026年花岩溪镇金家坊社区3组5组6组竹笋基地建设300亩</t>
  </si>
  <si>
    <t>壮大村级集体收入，利用务工、土地流转帮助群众增收，提高群众满意度。</t>
  </si>
  <si>
    <t>通过整合、流转林地300多亩，集中开发创建特色农业，利用务工、供应农产品提高农民收入。</t>
  </si>
  <si>
    <t>荆树湾村</t>
  </si>
  <si>
    <t>2026年花岩溪镇荆树湾村山塘建设4口</t>
  </si>
  <si>
    <t>2026年荆树湾村山塘建设4口</t>
  </si>
  <si>
    <t>保证农田灌溉和农村生活用水，为周边农田提供灌溉水源；提供鱼类养殖等水产资源。</t>
  </si>
  <si>
    <t>通过以工代赈，增加劳动力工资性收入；</t>
  </si>
  <si>
    <t>农村垃圾治理</t>
  </si>
  <si>
    <t>逆江坪
社区</t>
  </si>
  <si>
    <t>2026年花岩溪镇逆江坪社区辖区内人居环境整治项目</t>
  </si>
  <si>
    <t>逆江坪社区</t>
  </si>
  <si>
    <t xml:space="preserve"> 通过实施本项目，显著提升项目区逆江坪社区的人居环境质量， 实现农村生活垃圾有效治理、生活污水得到有效管控、卫生厕所普及率大幅提高、村容村貌整洁有序，建立长效管护机制，增强居民的幸福感、获得感和安全感，为全面推进乡村振兴奠定坚实基础。</t>
  </si>
  <si>
    <t>通过建立紧密的“联农带农”利益联结机制，确保整治成果共建共享、可持续运营。</t>
  </si>
  <si>
    <t>青龙嘴社区</t>
  </si>
  <si>
    <t>2026年花岩溪镇青龙嘴社区1.2组公路新建2公里</t>
  </si>
  <si>
    <t>2026年花岩溪镇青龙嘴社区1、2组公路新建2公里</t>
  </si>
  <si>
    <t>方便1、2组群众出行;便捷竹、木等农产品运输；提高群众满意度。</t>
  </si>
  <si>
    <t>通过以工代赈，增加劳动力工资性收入；便捷竹、木等农产品运输。</t>
  </si>
  <si>
    <t>吴家坝
社区</t>
  </si>
  <si>
    <t>2026年花岩溪镇吴家坝社区辖区内人居环境整治项目</t>
  </si>
  <si>
    <t>吴家坝社区</t>
  </si>
  <si>
    <t xml:space="preserve"> 通过实施本项目，显著提升项目区吴家坝社区的人居环境质量， 实现农村生活垃圾有效治理、生活污水得到有效管控、卫生厕所普及率大幅提高、村容村貌整洁有序，建立长效管护机制，增强居民的幸福感、获得感和安全感，为全面推进乡村振兴奠定坚实基础。</t>
  </si>
  <si>
    <t>新庵冲村</t>
  </si>
  <si>
    <t>2026年新庵冲村1组、6组、7组山塘整修3口</t>
  </si>
  <si>
    <t>减少周边农田灌溉时间1.5小时/天；节约灌溉成本200元/天；有效保持水土，保护生态；改善周边供水用水条件；提高群众满意度</t>
  </si>
  <si>
    <t>廖花河村</t>
  </si>
  <si>
    <t>2026年花岩溪镇廖花河村8,9组山塘硬化3口</t>
  </si>
  <si>
    <t>通过以工代赈，增加劳动力工资性收入；便捷粮食生产等农产品运输。</t>
  </si>
  <si>
    <t>茄子冲村</t>
  </si>
  <si>
    <t>2026年花岩溪镇茄子冲村6组玉竹种植20亩</t>
  </si>
  <si>
    <t>茄子冲村6组玉竹种植20亩</t>
  </si>
  <si>
    <t>增加村级集体经济收入， 提高群众满意度。</t>
  </si>
  <si>
    <t>黄壁坪村</t>
  </si>
  <si>
    <t>2026年花岩溪镇黄壁坪村3、6组山塘整修2口</t>
  </si>
  <si>
    <t>花岩溪镇黄壁坪村3、5组2口山塘整修硬化</t>
  </si>
  <si>
    <t>产业园</t>
  </si>
  <si>
    <t>黄土店镇</t>
  </si>
  <si>
    <t>八角楼村</t>
  </si>
  <si>
    <t>八角楼村1-10组机耕道建设5000米</t>
  </si>
  <si>
    <t>1-10组</t>
  </si>
  <si>
    <t>解决农户农用器械通行难的问题吗，提高群众满意度</t>
  </si>
  <si>
    <t>通过参与项目入库立项表决、通过公告公示等进行日常管理和监督，带动脱贫户直接或间接受益。</t>
  </si>
  <si>
    <t>湖堤村</t>
  </si>
  <si>
    <t>湖堤村1-10组道路建设1200米</t>
  </si>
  <si>
    <t>方便全村群众出行，提高群众满意度</t>
  </si>
  <si>
    <t>沧山村</t>
  </si>
  <si>
    <t>沧山村1-7组道路建设长1000米</t>
  </si>
  <si>
    <t>1-7组</t>
  </si>
  <si>
    <t>陡水坡村</t>
  </si>
  <si>
    <t>陡水坡村1-11组机耕道建设2000米</t>
  </si>
  <si>
    <t>1-11组</t>
  </si>
  <si>
    <t>通生活用电</t>
  </si>
  <si>
    <t>官仓村</t>
  </si>
  <si>
    <t>官仓村1-9组太阳能路灯安装50盏</t>
  </si>
  <si>
    <t>1-9组</t>
  </si>
  <si>
    <t>解决农户夜间出行的问题；</t>
  </si>
  <si>
    <t>红岩嘴村</t>
  </si>
  <si>
    <t>红岩嘴村1-12组机耕道建设2000米</t>
  </si>
  <si>
    <t>1-12组</t>
  </si>
  <si>
    <t xml:space="preserve">小型农田水利设施建设
</t>
  </si>
  <si>
    <t>黄土坡村</t>
  </si>
  <si>
    <t>黄土坡村1-11组沟渠建设1500米，山塘整修11口</t>
  </si>
  <si>
    <t>续建</t>
  </si>
  <si>
    <t>解决农户灌溉用水难的问题，提高群众满意度</t>
  </si>
  <si>
    <t>回龙桥村</t>
  </si>
  <si>
    <t>回龙桥村1、2、3组机耕道建设1200米</t>
  </si>
  <si>
    <t>1、2、3组</t>
  </si>
  <si>
    <t>金城堡村</t>
  </si>
  <si>
    <t>金城堡村1-16组机耕道建设4000米</t>
  </si>
  <si>
    <t>1-16组</t>
  </si>
  <si>
    <t>金霞山村</t>
  </si>
  <si>
    <t>金霞山村1-10组沟渠建设3000米，山塘整修10口</t>
  </si>
  <si>
    <t>钱家坪村</t>
  </si>
  <si>
    <t>钱家坪村1-10组机耕道建设3000米</t>
  </si>
  <si>
    <t>清水冲村</t>
  </si>
  <si>
    <t>清水冲村1组-8组沟渠建设1000米，山塘整修8口</t>
  </si>
  <si>
    <t>1组-8组</t>
  </si>
  <si>
    <t>砂田溪村</t>
  </si>
  <si>
    <t>砂田溪村1-9组道路建设3000米</t>
  </si>
  <si>
    <t>上街社区</t>
  </si>
  <si>
    <t>上街社区1-3组机耕道建设2000米</t>
  </si>
  <si>
    <t>1-3组</t>
  </si>
  <si>
    <t>桃花庵村</t>
  </si>
  <si>
    <t xml:space="preserve">桃花庵村1-8组道路建设1200米 .  </t>
  </si>
  <si>
    <t>1-8组</t>
  </si>
  <si>
    <t>下街社区</t>
  </si>
  <si>
    <t>下街社区1-8组机耕道建设3000米</t>
  </si>
  <si>
    <t>新桥村</t>
  </si>
  <si>
    <t>新桥村1-10组机耕道建设3000米</t>
  </si>
  <si>
    <t>友谊社区</t>
  </si>
  <si>
    <t>友谊社区1-4组机耕道建设1000m</t>
  </si>
  <si>
    <t>1-4组</t>
  </si>
  <si>
    <t>云峰山村</t>
  </si>
  <si>
    <t>云峰山村1组-7组道路建设1500米</t>
  </si>
  <si>
    <t>竹清潭村</t>
  </si>
  <si>
    <t>竹清潭村1-4组机耕路建设1200米</t>
  </si>
  <si>
    <t>唐家溪村</t>
  </si>
  <si>
    <t>唐家溪村1-9组沟渠建设1000米。1-9组山塘整修9座</t>
  </si>
  <si>
    <t>沧浪坪村</t>
  </si>
  <si>
    <t>沧浪坪村1-14组机耕道建设、林道建设2500米</t>
  </si>
  <si>
    <t>1-14组</t>
  </si>
  <si>
    <t>白岩冲村</t>
  </si>
  <si>
    <t>白岩冲村1-5组机耕道建设1500米</t>
  </si>
  <si>
    <t>1-5组</t>
  </si>
  <si>
    <t>牛鼻滩镇</t>
  </si>
  <si>
    <t>谈家河村</t>
  </si>
  <si>
    <t>2026年牛鼻滩镇谈家河村1-3组、
10-12组渠道建设</t>
  </si>
  <si>
    <t>1、谈家河村1-2组长2800米宽6米深0.8米清沟出淤
2、谈家河村3组长2400米宽4米深0.8米清沟出淤
3、谈家河村10-12组长3000米宽2.5米深0.8米进出水清沟出淤</t>
  </si>
  <si>
    <t>66户脱贫户,11户监测户</t>
  </si>
  <si>
    <t>受益脱贫人口194人，监测户26人</t>
  </si>
  <si>
    <t>方便农田灌溉，灌溉面积约2000亩，提高群众满意度</t>
  </si>
  <si>
    <t>濠洲村</t>
  </si>
  <si>
    <t>2026年牛鼻滩镇濠州村1-5组渠道建设</t>
  </si>
  <si>
    <t>1-5组沟渠清淤捞草，长2000米，宽4.5米，深0.8米</t>
  </si>
  <si>
    <t>26户脱贫户</t>
  </si>
  <si>
    <t>受益脱贫人口89人</t>
  </si>
  <si>
    <t>方便农田灌溉，灌溉面积约1200亩，提高群众满意度</t>
  </si>
  <si>
    <t>白洋湖村</t>
  </si>
  <si>
    <t>2026年牛鼻滩镇白洋湖村9、10组沟渠建设</t>
  </si>
  <si>
    <t xml:space="preserve">1、白洋湖村9组沟渠长1600米，宽5米，深1.2米，沟渠清淤
2、白洋湖村10组沟渠长1400米，宽6米，深1.2米，沟渠清淤
</t>
  </si>
  <si>
    <t>方便农田鱼塘灌溉，灌溉面积约2600亩，提高群众满意度</t>
  </si>
  <si>
    <t>同春垸村</t>
  </si>
  <si>
    <t>2026年牛鼻滩镇同春垸村13-14组、10-13组沟渠建设</t>
  </si>
  <si>
    <t>1、同春垸村13-14组沟渠长1500米，宽4.5米，深0.8米，沟渠清淤；
2、同春垸村10-13组沟渠长1500米，宽5米，深0.8米，沟渠清淤</t>
  </si>
  <si>
    <t>11户脱贫户及防止返贫监测对象4户</t>
  </si>
  <si>
    <t>受益脱贫人口39人及防止返贫监测对象11人</t>
  </si>
  <si>
    <t>方便农田鱼塘灌溉，灌溉积约3000亩，提高群众满意度</t>
  </si>
  <si>
    <t>栏马口村</t>
  </si>
  <si>
    <t>2026年牛鼻滩镇栏马口村1-2组、5-6组机耕道路建设</t>
  </si>
  <si>
    <t>1、栏马口村1－2组机耕道长1600米、宽2.5米，厚0.08米，铺填碎石
2、5、6组机耕道路1500米，宽2.5米，厚0.08米，铺填碎石</t>
  </si>
  <si>
    <t>15户脱贫户及防止返贫监测对象2户</t>
  </si>
  <si>
    <t>受益脱贫人口29人及防止返贫监测对象3人</t>
  </si>
  <si>
    <t>方便4组.6组群众出行;便捷农渔等产品运输；提高群众满意度。</t>
  </si>
  <si>
    <t>武陵村</t>
  </si>
  <si>
    <t>2026年牛鼻滩镇武陵村4组、6组渠道建设</t>
  </si>
  <si>
    <t xml:space="preserve">1、武陵6组长1600米，宽3米，深0.8米，清沟出淤；
2、武陵4组850米，宽6米，深0.8米，清沟出淤；
</t>
  </si>
  <si>
    <t>14户脱贫户</t>
  </si>
  <si>
    <t>受益脱贫人口42人</t>
  </si>
  <si>
    <t>农村道路建设（通过、通户路）</t>
  </si>
  <si>
    <t>碧潭社区</t>
  </si>
  <si>
    <t>2026年牛鼻滩镇碧潭社区百家湖渔场道路硬化</t>
  </si>
  <si>
    <t>牛鼻滩镇碧潭社区百家湖渔场高德胜鱼塘至蔡业彪鱼塘道路建设250米，宽3米，硬化厚0.18米</t>
  </si>
  <si>
    <t>1户脱贫户</t>
  </si>
  <si>
    <t>4人</t>
  </si>
  <si>
    <t>方便群众出行，便捷农渔等产品运输，提高群众满意度</t>
  </si>
  <si>
    <t>百家湖村</t>
  </si>
  <si>
    <t>2026年牛鼻滩镇百家湖村7组机耕道建设</t>
  </si>
  <si>
    <t>1、7组机耕道建设1500米（欧红权房屋旁至黄钻鱼池1500米，宽3米，碎石厚度8厘米）       2、7组机耕道建设1500米（黄成才房屋至宋顺友鱼池处长1500米，宽3米，碎石厚度8厘米）</t>
  </si>
  <si>
    <t>2户脱贫户</t>
  </si>
  <si>
    <t>受益脱贫人口4人</t>
  </si>
  <si>
    <t>方便7组群众出行;农业生产，便捷农渔等产品运输；提高群众满意度。</t>
  </si>
  <si>
    <t>产业路、资源路、旅游路建设</t>
  </si>
  <si>
    <t>小河口村</t>
  </si>
  <si>
    <t>2026年牛鼻滩镇小河口村4-5组机耕道建设</t>
  </si>
  <si>
    <t xml:space="preserve">1、龙清喜家门口起，至李华正责任田止，宽3米，长600米，铺碎石0.1米；
2、李双全责任田至聂小兵鱼池机耕道，长200米，宽3米，铺碎石0.1米；
3、谢孝军宅基地东侧至黄选清责任田，长600米机耕道建设，宽度2.5米，铺碎石0.1米。
</t>
  </si>
  <si>
    <t>4户脱贫户,1户监测户</t>
  </si>
  <si>
    <t>受益脱贫人口12人，监测户人口2人</t>
  </si>
  <si>
    <t>方便农产品运输，及农户出行，提高群众满意度</t>
  </si>
  <si>
    <t>芷湾村</t>
  </si>
  <si>
    <t>2026年牛鼻滩镇芷湾村5-10组机耕道建设</t>
  </si>
  <si>
    <t xml:space="preserve">1、芷湾村5组道路建设，道路长800米，宽3米，铺碎石厚度0.08米。   
2、芷湾村6组道路建设道路长600米，宽3米，铺碎石厚度0.08米。        
 3、 芷湾村7、8组道路建设道路长1000米，宽3米，铺碎石厚度0.08米。  
4、芷湾村9、10组道路道路长600米，宽3米，铺碎石厚度0.08米。   </t>
  </si>
  <si>
    <t>18户脱贫户及防止返贫监测对象3户</t>
  </si>
  <si>
    <t>受益脱贫人口55人及防止返贫监测对象8人</t>
  </si>
  <si>
    <t>方便5、6、7、8、9、10组群众出行;便捷农渔等产品运输；提高群众满意度。</t>
  </si>
  <si>
    <t>永福村</t>
  </si>
  <si>
    <t>2026年牛鼻滩镇永福村4组、10组、11组沟渠清淤</t>
  </si>
  <si>
    <t xml:space="preserve">1、永福4组沟渠清淤1400米，宽7米，深1米；
2、10组沟渠清淤长1300米，宽2.5米，深0.8米；
3、11组沟渠清淤长2650米，宽2.8米，深0.8米。
</t>
  </si>
  <si>
    <t>12户脱贫户</t>
  </si>
  <si>
    <t>方便农田灌溉，灌溉面积约1230亩，提高群众满意度</t>
  </si>
  <si>
    <t>十美堂镇</t>
  </si>
  <si>
    <t>小茅村</t>
  </si>
  <si>
    <t>维修</t>
  </si>
  <si>
    <t>1组、2组、7组</t>
  </si>
  <si>
    <t>5000米</t>
  </si>
  <si>
    <t>解决这三个组的机耕道路面问题</t>
  </si>
  <si>
    <t>通过公告、公示等进行日常管理</t>
  </si>
  <si>
    <t>荷包湖村</t>
  </si>
  <si>
    <t>拦水坝三处</t>
  </si>
  <si>
    <t>8、9、10组（新建拦水坝三处）</t>
  </si>
  <si>
    <t>三处</t>
  </si>
  <si>
    <t>改善群众出行和基地农产品运输条件，提高群众满意度</t>
  </si>
  <si>
    <t>通过公告、公示等进行日常管理。带动18户脱贫户、监测户直接受益，让脱贫户、监测户增产增收</t>
  </si>
  <si>
    <t>同兴村</t>
  </si>
  <si>
    <t>纬12线（从6号线到8号线</t>
  </si>
  <si>
    <t>1000米</t>
  </si>
  <si>
    <t>120户</t>
  </si>
  <si>
    <t>450人</t>
  </si>
  <si>
    <t>13户</t>
  </si>
  <si>
    <t>40人</t>
  </si>
  <si>
    <t>改善群众农产品运输条件，方便群众出行，提高群众满意度。</t>
  </si>
  <si>
    <t>通过公告、公示等进行日常管理。全村村民参与和受益，提高群众满意度。</t>
  </si>
  <si>
    <t>一港村</t>
  </si>
  <si>
    <t>2、6组</t>
  </si>
  <si>
    <t>2000米</t>
  </si>
  <si>
    <t>132户</t>
  </si>
  <si>
    <t>706人</t>
  </si>
  <si>
    <t>通过公告、公示等进行日常管理。带动脱贫户直接或间接受益，方便群众出行，降低农产品运输成本。</t>
  </si>
  <si>
    <t>白泥洲村</t>
  </si>
  <si>
    <t>道路整修</t>
  </si>
  <si>
    <t>3500米</t>
  </si>
  <si>
    <t>农村电网建设 (通生产、生活用电、提高综合电压 和供电可靠性)</t>
  </si>
  <si>
    <t>观音寺村</t>
  </si>
  <si>
    <t>路灯建设</t>
  </si>
  <si>
    <t>1、10、5、11组</t>
  </si>
  <si>
    <t>150盏</t>
  </si>
  <si>
    <t>296户</t>
  </si>
  <si>
    <t>683人</t>
  </si>
  <si>
    <t>改善群众生活质量，方便群众出行，提高群众满意度。</t>
  </si>
  <si>
    <t>通过公告、公示等进行日常管理。带动脱贫户直接或间接受益，方便群众出行，提高群众满意度。</t>
  </si>
  <si>
    <t>交通街社区</t>
  </si>
  <si>
    <t>围堤公路</t>
  </si>
  <si>
    <t>交通街4组</t>
  </si>
  <si>
    <t>道路硬化400米</t>
  </si>
  <si>
    <t>通过公告、公示等进行日常管理。带动16户贫困户直接受益，让贫困户增产增收。</t>
  </si>
  <si>
    <t>老街社区</t>
  </si>
  <si>
    <t>机耕道建设和铺碎石</t>
  </si>
  <si>
    <t>老街社区1、2、3组</t>
  </si>
  <si>
    <t>4000米</t>
  </si>
  <si>
    <t>通过公告、公示等进行日常管理。带动11户受益，增产增收</t>
  </si>
  <si>
    <t>菱角村</t>
  </si>
  <si>
    <t>农场社区</t>
  </si>
  <si>
    <t>机耕道铺碎石</t>
  </si>
  <si>
    <t>农场社区1.2.3组</t>
  </si>
  <si>
    <t>14000米</t>
  </si>
  <si>
    <t>庆复村</t>
  </si>
  <si>
    <t>庆复村2.4.5.6组</t>
  </si>
  <si>
    <t>解决农业生产用水困难，提高用水质量，提高群众满意度。</t>
  </si>
  <si>
    <t>胜利村</t>
  </si>
  <si>
    <t>胜利村2、4、5、6、7组</t>
  </si>
  <si>
    <t>太阳能路灯100盏</t>
  </si>
  <si>
    <t>解决居民文化精神建设，提高居民素质，加快乡村文明振兴</t>
  </si>
  <si>
    <t>通过公告、公示等进行日常管理。带动8户贫困户直接受益，让贫困户增产增收。</t>
  </si>
  <si>
    <t>邓家窖</t>
  </si>
  <si>
    <t>邓家窖村（1、2、3组）</t>
  </si>
  <si>
    <t>邓家窖村</t>
  </si>
  <si>
    <t>6000米</t>
  </si>
  <si>
    <t>通过公告、公示等进行日常管理。带动14户贫困户直接受益，让贫困户增产增收。</t>
  </si>
  <si>
    <t>信阳湖村</t>
  </si>
  <si>
    <t>信阳湖村6组</t>
  </si>
  <si>
    <t>100个</t>
  </si>
  <si>
    <t>通过公告、公示等进行日常管理。带动9户贫困户直接受益，让贫困户改善群众出行条件。</t>
  </si>
  <si>
    <t>兴镇社区</t>
  </si>
  <si>
    <t>纬6线至纬9线兴镇社区1-4组</t>
  </si>
  <si>
    <t>秧田村</t>
  </si>
  <si>
    <t>涵闸清淤</t>
  </si>
  <si>
    <t>改善农田进出水困难</t>
  </si>
  <si>
    <t>通过公告、公示等进行日常管理。带动贫困户直接受益，让贫困户增产增收。</t>
  </si>
  <si>
    <t>沅阳社区</t>
  </si>
  <si>
    <t>1组.7组.渔场.</t>
  </si>
  <si>
    <t>3200米</t>
  </si>
  <si>
    <t>1.2.3组</t>
  </si>
  <si>
    <t>1400米</t>
  </si>
  <si>
    <t>月亮洲村</t>
  </si>
  <si>
    <t>月亮洲村1-9组</t>
  </si>
  <si>
    <t>200盏</t>
  </si>
  <si>
    <t>紫流村</t>
  </si>
  <si>
    <t>机耕道建设</t>
  </si>
  <si>
    <t>4.5.6组</t>
  </si>
  <si>
    <t>同乐村</t>
  </si>
  <si>
    <t>原同乐4.5.6组</t>
  </si>
  <si>
    <t>157户</t>
  </si>
  <si>
    <t>336人</t>
  </si>
  <si>
    <t>7户</t>
  </si>
  <si>
    <t>21人</t>
  </si>
  <si>
    <t>教育村</t>
  </si>
  <si>
    <t>纬17线，经16线3组</t>
  </si>
  <si>
    <t>1250米</t>
  </si>
  <si>
    <t>上河口</t>
  </si>
  <si>
    <t>上河口村</t>
  </si>
  <si>
    <t>机耕道铺碎石4000米</t>
  </si>
  <si>
    <t>753户</t>
  </si>
  <si>
    <t>3168人</t>
  </si>
  <si>
    <t>改善群众出行和农产品运输条件，提高群众满意度</t>
  </si>
  <si>
    <t>带动25户脱贫户直接受益，让脱贫户增产增收。</t>
  </si>
  <si>
    <t>石板滩镇</t>
  </si>
  <si>
    <t>玉皇庵村</t>
  </si>
  <si>
    <t>5组（洞湾）至荷花堰村</t>
  </si>
  <si>
    <t>5组（洞湾）至荷花堰村长600米、宽5米、厚0.15米</t>
  </si>
  <si>
    <t>方便4.5组群众出行，提高群众满意度</t>
  </si>
  <si>
    <t>带动8户贫困户直接或间接
受益，8户贫困户参与投工投劳，户增加其收入1000元/人，贫困户出行方便。</t>
  </si>
  <si>
    <t>常水社区</t>
  </si>
  <si>
    <t>山塘整修</t>
  </si>
  <si>
    <t>常水社区11组</t>
  </si>
  <si>
    <r>
      <rPr>
        <sz val="8"/>
        <rFont val="仿宋_GB2312"/>
        <charset val="134"/>
      </rPr>
      <t>中堰整修护坡，低</t>
    </r>
    <r>
      <rPr>
        <sz val="8"/>
        <rFont val="宋体"/>
        <charset val="134"/>
      </rPr>
      <t>碈</t>
    </r>
    <r>
      <rPr>
        <sz val="8"/>
        <rFont val="仿宋_GB2312"/>
        <charset val="134"/>
      </rPr>
      <t>整修</t>
    </r>
  </si>
  <si>
    <t>改善1个小组农田灌溉</t>
  </si>
  <si>
    <t>通过参与项目入库立项表决、通过公告公示等进行日常管理和监督。带动4户贫困户直接或间接受益:4户贫困户方便灌溉，节省农业生产成本。</t>
  </si>
  <si>
    <t>道路维修</t>
  </si>
  <si>
    <t>兴隆桥村</t>
  </si>
  <si>
    <t>5组道路硬化</t>
  </si>
  <si>
    <t>公益性</t>
  </si>
  <si>
    <t>滕堰</t>
  </si>
  <si>
    <t>兴隆桥村委</t>
  </si>
  <si>
    <t>895米</t>
  </si>
  <si>
    <t>改善居民安全出行，提高群众满意度。</t>
  </si>
  <si>
    <t>带动3户脱贫户直接或间接受益：3户脱贫户出行方便，降低农作物等农产品运输成本。</t>
  </si>
  <si>
    <t>雷家铺</t>
  </si>
  <si>
    <t>雷家铺村六湾组至田堰组道路硬化</t>
  </si>
  <si>
    <t>雷家铺村</t>
  </si>
  <si>
    <t>雷家铺村六湾组至田堰组道路硬化900米，宽4.5米，厚0.2米</t>
  </si>
  <si>
    <t>方便9、10组及周边群众出行，便于农产品运输，提高群众满意度。</t>
  </si>
  <si>
    <t>带动11户脱贫户直接或间接受益：11户脱贫户出行方便，降低农作物等农产品运输成本。</t>
  </si>
  <si>
    <t>毛栗岗村</t>
  </si>
  <si>
    <t>毛栗岗村道路拓宽</t>
  </si>
  <si>
    <t>毛栗岗村（原朱家岗组、原周家湾组）</t>
  </si>
  <si>
    <t>道路拓宽1700米</t>
  </si>
  <si>
    <t>方便4组及周边群众出行，便捷农产品运输，美化环境，改善人居环境，提高群众满意度。</t>
  </si>
  <si>
    <t>通过参与项目入库立项表决、通过公告公示等进行日常管理和监督。带动1户贫困户直接或间接受益：2户贫困户出行方便，便于用水。</t>
  </si>
  <si>
    <t>狮子山村</t>
  </si>
  <si>
    <t>狮子山村四组堰塘整修</t>
  </si>
  <si>
    <t>狮子山村四组荷花组蔡家堰堰塘整修</t>
  </si>
  <si>
    <t>通过参与立项入库表决公示公告等进行日常监督</t>
  </si>
  <si>
    <t>拾柴坡村</t>
  </si>
  <si>
    <t>4组道路硬化550米</t>
  </si>
  <si>
    <t>拾柴坡</t>
  </si>
  <si>
    <t>方便群众出行、提高群众满意度</t>
  </si>
  <si>
    <t>带动4户贫困户直接或间接受益、4户贫困户参与投工投资，户增加收入800元。</t>
  </si>
  <si>
    <t>石板滩社区</t>
  </si>
  <si>
    <t>石板滩社区1组通村公路</t>
  </si>
  <si>
    <t>提质改造</t>
  </si>
  <si>
    <t>石板滩社区1组</t>
  </si>
  <si>
    <t>石板滩社区1组通村公路250米</t>
  </si>
  <si>
    <t>方便1组及周边群众出行，便捷农产品运输，美化环境，改善人居环境，提高群众满意度。</t>
  </si>
  <si>
    <t>通过参与项目入库立项表决，通过公告公示等进行日常管理和监督，带动周边脱贫户直接或间接受益，方便出行，降低油茶等农产品运输成本。</t>
  </si>
  <si>
    <t>农村供水保障设施建设</t>
  </si>
  <si>
    <t>荷花堰社区</t>
  </si>
  <si>
    <t>7组堰塘整修</t>
  </si>
  <si>
    <t>荷花堰社区7组小堰清淤、护坡、整修</t>
  </si>
  <si>
    <t>方便村民发展农业，保证水田灌溉，提高蓄水功能</t>
  </si>
  <si>
    <t>带动3户贫困户直接或间接受益：改善贫困户的生活环境，方便灌溉。</t>
  </si>
  <si>
    <t>莲花堰</t>
  </si>
  <si>
    <t>1组路灯安装</t>
  </si>
  <si>
    <t>莲花堰社区</t>
  </si>
  <si>
    <t>方便广大群众方便出行，提高群众满意度</t>
  </si>
  <si>
    <t>带动1组贫困户直接或间接受益：改善贫困户的生活环境，方便灌溉。</t>
  </si>
  <si>
    <t>石公桥镇</t>
  </si>
  <si>
    <t>白云阁村</t>
  </si>
  <si>
    <t>2026年石公桥镇白云阁村3组沟渠硬化</t>
  </si>
  <si>
    <t>村基础设施</t>
  </si>
  <si>
    <t>白云阁村3组</t>
  </si>
  <si>
    <t>白云阁村3组沟渠硬化800米</t>
  </si>
  <si>
    <t>方便3组群众，节约灌溉成本，提高群众满意度</t>
  </si>
  <si>
    <t>覃家岗村</t>
  </si>
  <si>
    <t>2026年石公桥镇覃家岗村2组、3组路灯安装</t>
  </si>
  <si>
    <t>道路安装路灯</t>
  </si>
  <si>
    <t>覃家岗村2组、3组</t>
  </si>
  <si>
    <t>2026年覃家岗村2组、3组道路路灯安装60盏</t>
  </si>
  <si>
    <t>保障群众夜间出行安全，减少交通事故发生，提高美丽乡村建设，提高群众满意度。</t>
  </si>
  <si>
    <t>街道社区</t>
  </si>
  <si>
    <t>2026年石公桥镇街道社区路灯安装及维修</t>
  </si>
  <si>
    <t>2026年石公桥镇街道社区安装路灯30盏及维修20盏</t>
  </si>
  <si>
    <t>方便街道社区居民群众夜间出行，提高群众满意度。</t>
  </si>
  <si>
    <t>通过参与项目入库立项表决、通过公告公示等进行日常管理和监督，方便脱贫户夜间出行。</t>
  </si>
  <si>
    <t>园艺场社区</t>
  </si>
  <si>
    <t>2026年石公桥镇园艺场社区7组道路硬化700米</t>
  </si>
  <si>
    <t>园艺场社区7组</t>
  </si>
  <si>
    <t>园艺场社区7组道路硬化700米</t>
  </si>
  <si>
    <t>方便7组群众出行;便捷农产品运输；提高群众满意度。</t>
  </si>
  <si>
    <t>通过参与项目入库立项表决、通过公告公示等进行日常管理和监督。带动本组居民直接或间接受益：方便群众出行;便捷农产品运输。</t>
  </si>
  <si>
    <t>夹堤口社区</t>
  </si>
  <si>
    <t>2026年石公桥镇夹堤口社区200米下水道建设</t>
  </si>
  <si>
    <t>夹堤口居委会</t>
  </si>
  <si>
    <t>夹堤口社区200米下水道建设</t>
  </si>
  <si>
    <t>美化村庄建设，方便群众出行、提高群众满意度</t>
  </si>
  <si>
    <t>芦茅岗</t>
  </si>
  <si>
    <t>2026年石公桥镇芦茅岗村11组机耕道建设700米</t>
  </si>
  <si>
    <t>芦茅岗村11组</t>
  </si>
  <si>
    <t>芦茅岗村</t>
  </si>
  <si>
    <t>芦茅岗村11组机耕道建设</t>
  </si>
  <si>
    <t>方便芦茅岗村11组村民群众出行;便捷农产品运输；提高群众满意度。</t>
  </si>
  <si>
    <t>通过参与项目入库立项表决、通过公告公示等进行日常管理和监督。带动5户脱贫户直接或间接受益：方便脱贫户出行;便捷农产品运输。</t>
  </si>
  <si>
    <t>丁家垸村</t>
  </si>
  <si>
    <t>2026年石公桥镇丁家垸村沟渠清淤</t>
  </si>
  <si>
    <t>丁家垸村11组</t>
  </si>
  <si>
    <t>丁家垸村11组沟渠清淤1000米</t>
  </si>
  <si>
    <t>减少周边农田灌溉时间，节约灌溉成本；改变周边农田供水用水条件；提升群众满意度。</t>
  </si>
  <si>
    <t>西洋陂村2组</t>
  </si>
  <si>
    <t>西洋陂村2组道路整修铺碎石</t>
  </si>
  <si>
    <t>西洋陂村</t>
  </si>
  <si>
    <t>西洋陂村2组道路整修铺碎石2300米</t>
  </si>
  <si>
    <t>方便西洋陂村2组村民提高生活生活，方便村民出行。</t>
  </si>
  <si>
    <t>三兴村</t>
  </si>
  <si>
    <t>村公路拓宽</t>
  </si>
  <si>
    <t>1700米</t>
  </si>
  <si>
    <t>解决全体村民日常出行问题，提高群众的满意度。</t>
  </si>
  <si>
    <t>通过参与项目入库立项表决、通过公告公示等进行日常管理和监督。带动10户贫困户直接或间接受益:61户非贫困户农机、农产品的输出，输入。</t>
  </si>
  <si>
    <t>贵家铺村</t>
  </si>
  <si>
    <t>2026年石公桥镇贵家铺村2组机耕道铺碎石11500米</t>
  </si>
  <si>
    <t>贵家铺村机耕道铺碎石5000米</t>
  </si>
  <si>
    <t>方便群众，便捷稻谷等农副产品运输，提高群众满意度</t>
  </si>
  <si>
    <t>产业路
资源路
旅游路建设</t>
  </si>
  <si>
    <r>
      <rPr>
        <sz val="8"/>
        <rFont val="仿宋_GB2312"/>
        <charset val="134"/>
      </rPr>
      <t>赵家</t>
    </r>
    <r>
      <rPr>
        <sz val="8"/>
        <rFont val="宋体"/>
        <charset val="134"/>
      </rPr>
      <t>垱</t>
    </r>
    <r>
      <rPr>
        <sz val="8"/>
        <rFont val="仿宋_GB2312"/>
        <charset val="134"/>
      </rPr>
      <t>村</t>
    </r>
  </si>
  <si>
    <r>
      <rPr>
        <sz val="8"/>
        <rFont val="仿宋_GB2312"/>
        <charset val="134"/>
      </rPr>
      <t>2026年石公桥镇赵家</t>
    </r>
    <r>
      <rPr>
        <sz val="8"/>
        <rFont val="宋体"/>
        <charset val="134"/>
      </rPr>
      <t>垱</t>
    </r>
    <r>
      <rPr>
        <sz val="8"/>
        <rFont val="仿宋_GB2312"/>
        <charset val="134"/>
      </rPr>
      <t>村4、8组道路整修3000米</t>
    </r>
  </si>
  <si>
    <t>农村 
基础 
设施</t>
  </si>
  <si>
    <r>
      <rPr>
        <sz val="8"/>
        <rFont val="仿宋_GB2312"/>
        <charset val="134"/>
      </rPr>
      <t xml:space="preserve">赵家
</t>
    </r>
    <r>
      <rPr>
        <sz val="8"/>
        <rFont val="宋体"/>
        <charset val="134"/>
      </rPr>
      <t>垱</t>
    </r>
    <r>
      <rPr>
        <sz val="8"/>
        <rFont val="仿宋_GB2312"/>
        <charset val="134"/>
      </rPr>
      <t>村</t>
    </r>
  </si>
  <si>
    <t>道路整修3000米，减少群众平均出行时间5分钟，便捷水稻等农产品运输，提高群众满意度</t>
  </si>
  <si>
    <r>
      <rPr>
        <sz val="8"/>
        <rFont val="仿宋_GB2312"/>
        <charset val="134"/>
      </rPr>
      <t>2026年石公桥镇赵家</t>
    </r>
    <r>
      <rPr>
        <sz val="8"/>
        <rFont val="宋体"/>
        <charset val="134"/>
      </rPr>
      <t>垱</t>
    </r>
    <r>
      <rPr>
        <sz val="8"/>
        <rFont val="仿宋_GB2312"/>
        <charset val="134"/>
      </rPr>
      <t>村4组道路亮化1500米</t>
    </r>
  </si>
  <si>
    <t>李家桥村</t>
  </si>
  <si>
    <t>2026年李家桥村6组山塘整修</t>
  </si>
  <si>
    <t>李家桥村6组</t>
  </si>
  <si>
    <t>方便6组农户农田的灌溉、排渍、增产增收，提高群众满意度。</t>
  </si>
  <si>
    <t>王家桥村</t>
  </si>
  <si>
    <t>王家桥村6-10组沟渠清淤5000米</t>
  </si>
  <si>
    <t>王家桥村1-10组沟渠清淤14000米</t>
  </si>
  <si>
    <t>方便农户农田的灌溉、排渍、增产增收，提高群众满意度。</t>
  </si>
  <si>
    <t>双桥坪镇</t>
  </si>
  <si>
    <t>双桥坪社区</t>
  </si>
  <si>
    <t>5组官堰整修</t>
  </si>
  <si>
    <t>5组官堰堰塘整修一口</t>
  </si>
  <si>
    <t>解决5组农田灌溉问题，提高群众满意度</t>
  </si>
  <si>
    <t>通村、通户路</t>
  </si>
  <si>
    <t>王家咀村</t>
  </si>
  <si>
    <t>王家咀村5组道路硬化</t>
  </si>
  <si>
    <t>5组江家湾道路硬化500米</t>
  </si>
  <si>
    <t>道路硬化，促进农产品增产增收，保证本村水源充足，提高群众满意度。</t>
  </si>
  <si>
    <t>五同庵村</t>
  </si>
  <si>
    <t>8组水渠整修</t>
  </si>
  <si>
    <t>8组</t>
  </si>
  <si>
    <t>大李家水渠680米清淤除杂</t>
  </si>
  <si>
    <t>解决8组农田灌溉问题，提高群众满意度</t>
  </si>
  <si>
    <t>双堰堤村</t>
  </si>
  <si>
    <t>5组道路硬化1800米</t>
  </si>
  <si>
    <t>1800米道路硬化，3.5米宽，0.2米厚</t>
  </si>
  <si>
    <t>通过参与项目入库立项表决，通过公告公示等进行日常管理和监督</t>
  </si>
  <si>
    <t>全家坪村</t>
  </si>
  <si>
    <t>3组组道硬化</t>
  </si>
  <si>
    <t>组道硬化</t>
  </si>
  <si>
    <t>3组</t>
  </si>
  <si>
    <t>组道硬化700米</t>
  </si>
  <si>
    <t>解决群众出行问题</t>
  </si>
  <si>
    <t>大龙站社区</t>
  </si>
  <si>
    <t>4组、6组路灯安装路灯安装</t>
  </si>
  <si>
    <t>4组、6组</t>
  </si>
  <si>
    <t>路灯安装30盏</t>
  </si>
  <si>
    <t>涂家坪村</t>
  </si>
  <si>
    <t>8组潘家湾整修浆砌200米</t>
  </si>
  <si>
    <t>堰塘出淤浆砌200米</t>
  </si>
  <si>
    <t>方便农业生产，提高群众满意度</t>
  </si>
  <si>
    <t>通过参与项目入库立项表决.通过公告公示</t>
  </si>
  <si>
    <t>官堰坪村</t>
  </si>
  <si>
    <t>8组小儿堰整修</t>
  </si>
  <si>
    <t>兴国寺村</t>
  </si>
  <si>
    <t>2组、3组、4组机耕道</t>
  </si>
  <si>
    <t>新修</t>
  </si>
  <si>
    <t>2组、3组、4组</t>
  </si>
  <si>
    <t>四组一条100米、二组一条100米、三组一条500米</t>
  </si>
  <si>
    <t>方便群众收割，提高群众满意度</t>
  </si>
  <si>
    <t>郑家岭社区</t>
  </si>
  <si>
    <t>郑家岭3组道路硬化</t>
  </si>
  <si>
    <t>硬化3.5公里</t>
  </si>
  <si>
    <t>方便出行</t>
  </si>
  <si>
    <t>大桥村</t>
  </si>
  <si>
    <t>1组胜利水库护坡浆砌200米</t>
  </si>
  <si>
    <t>200米长.岩石方1500立方，混凝土100方</t>
  </si>
  <si>
    <t>方便
群众出行</t>
  </si>
  <si>
    <t>南洋坪村</t>
  </si>
  <si>
    <t>13组荷花塘整修浆砌200米</t>
  </si>
  <si>
    <t>13组</t>
  </si>
  <si>
    <t>荷花塘整修浆砌200米</t>
  </si>
  <si>
    <t>宋家坪村</t>
  </si>
  <si>
    <t>1组道路硬化450米项目</t>
  </si>
  <si>
    <t>道路硬化450米、
宽3米、厚20公分</t>
  </si>
  <si>
    <t>方便1组村民出行，提高群众满意度</t>
  </si>
  <si>
    <r>
      <rPr>
        <sz val="8"/>
        <rFont val="仿宋_GB2312"/>
        <charset val="134"/>
      </rPr>
      <t>祝家</t>
    </r>
    <r>
      <rPr>
        <sz val="8"/>
        <rFont val="宋体"/>
        <charset val="134"/>
      </rPr>
      <t>垱</t>
    </r>
    <r>
      <rPr>
        <sz val="8"/>
        <rFont val="仿宋_GB2312"/>
        <charset val="134"/>
      </rPr>
      <t>村</t>
    </r>
  </si>
  <si>
    <t>1组周家湾道路硬化</t>
  </si>
  <si>
    <t>硬化改造</t>
  </si>
  <si>
    <r>
      <rPr>
        <sz val="8"/>
        <rFont val="仿宋_GB2312"/>
        <charset val="134"/>
      </rPr>
      <t>祝家</t>
    </r>
    <r>
      <rPr>
        <sz val="8"/>
        <rFont val="宋体"/>
        <charset val="134"/>
      </rPr>
      <t>垱</t>
    </r>
    <r>
      <rPr>
        <sz val="8"/>
        <rFont val="仿宋_GB2312"/>
        <charset val="134"/>
      </rPr>
      <t>村道路硬化宽3.5米、长2000米</t>
    </r>
  </si>
  <si>
    <t>方便群众出行，方便农业生产，提供群众满意度.</t>
  </si>
  <si>
    <t>谢家铺镇</t>
  </si>
  <si>
    <t>金陵桥村</t>
  </si>
  <si>
    <t>金陵桥村1组、3组、4组、5组、6组、7组6口山塘整修及水泥护坡、3座水库沟渠清淤硬化</t>
  </si>
  <si>
    <t>金陵桥村1、3、4、5、6、7组</t>
  </si>
  <si>
    <t>金陵桥村1组曾家冲、3组翻家窝、4组莫家冲、7组大堰塘、中堰塘、戴家湾山塘整修及水泥护坡、3组陈家冲水库沟渠清淤硬化、5组竹窝冲水库低渠清淤硬化、6组黄石堰低渠清淤硬化</t>
  </si>
  <si>
    <t>保证农田灌溉，提高粮食产量，提高群众满意</t>
  </si>
  <si>
    <t>带动51户脱贫户和259户非脱贫户直接或间接受益,便于农业机械的通行，降低农产品生产及运输成本。</t>
  </si>
  <si>
    <t>葛藤桥村</t>
  </si>
  <si>
    <t>葛藤桥村2组道路硬化</t>
  </si>
  <si>
    <t>葛藤桥村2组1500米道路，3.5米宽道路硬化</t>
  </si>
  <si>
    <t>提高群众满意度，提高人民幸福指数</t>
  </si>
  <si>
    <t>方便38户158人出行、农产品运输</t>
  </si>
  <si>
    <t>雷轰山村</t>
  </si>
  <si>
    <t>雷轰山村山塘整修硬化4口</t>
  </si>
  <si>
    <t>雷轰山村1组、2组、3组、4组、</t>
  </si>
  <si>
    <t>1组新堰塘、2组李家堰塘，3组老石家堰塘，4组佘家堰塘，共4口修整、硬化。</t>
  </si>
  <si>
    <t xml:space="preserve">  提高堰塘储水能力，节约灌溉成本，改善周边供水用水条件；保护生态，提高群众满意度。</t>
  </si>
  <si>
    <t>农田灌溉1000亩，提高农产品产量。增加农民收入。</t>
  </si>
  <si>
    <t>白泥塘村</t>
  </si>
  <si>
    <t>白泥塘村3组路灯安装70盏</t>
  </si>
  <si>
    <t>带动脱贫户直接受益，方便群众出行;提高群众满意度；改善生产生活条件</t>
  </si>
  <si>
    <t>桥头社区</t>
  </si>
  <si>
    <t>桥头社区5组山塘整修硬化1口</t>
  </si>
  <si>
    <t>桥头社区5组、</t>
  </si>
  <si>
    <t>5组堰塘、修整、硬化。</t>
  </si>
  <si>
    <t>农田灌溉100亩，提高农产品产量。增加农民收入。</t>
  </si>
  <si>
    <t>唐家铺社区</t>
  </si>
  <si>
    <t>唐家铺社区1组、7组、10组、14组组道路灯安装</t>
  </si>
  <si>
    <t>唐家铺社区1组、7组、10组、14组</t>
  </si>
  <si>
    <t>唐家铺社区1组、7组、10组、14组组道安装路灯220盏。</t>
  </si>
  <si>
    <t>带动26个贫困户直接受益，方便1050位群众出行，改善生产生活条件</t>
  </si>
  <si>
    <t>边山铺村</t>
  </si>
  <si>
    <t>边山铺村一组新堰塘整修</t>
  </si>
  <si>
    <t>边山铺村一组新堰塘整修12亩</t>
  </si>
  <si>
    <t>方便一组、二组农田灌溉，提高群众认可度</t>
  </si>
  <si>
    <t>方便全村农田灌溉，提高群众满意度：改善生产生活条件</t>
  </si>
  <si>
    <t>丁家桥村</t>
  </si>
  <si>
    <t>丁家桥村2组沟渠清淤硬化</t>
  </si>
  <si>
    <t>扩容整修</t>
  </si>
  <si>
    <t xml:space="preserve">    丁家桥村2组</t>
  </si>
  <si>
    <t>丁家桥村2组沟渠清淤硬化500米，宽2米</t>
  </si>
  <si>
    <t xml:space="preserve">  减少周边农田灌溉时间，节约灌溉成本，有效保持水土，保护生态；改善周边供水用水条件。</t>
  </si>
  <si>
    <t>农田灌溉50亩，增加农产品增收，增加农民收入。</t>
  </si>
  <si>
    <t>向家巷村</t>
  </si>
  <si>
    <t>向家巷村4组.5组.7组.9组.11组.12组道路加宽硬化</t>
  </si>
  <si>
    <t xml:space="preserve">向家巷村4组.5组.7组.9组.11组.12组 </t>
  </si>
  <si>
    <t>向家巷村4组.5组.7组.9组.11组.12组 道路加宽1.5米，长约4公里</t>
  </si>
  <si>
    <t>方便群众出行，便捷油茶，稻谷等农产品运输，提高群众满意度，幸福指数</t>
  </si>
  <si>
    <t>带动贫困户直接受益，方便群众出行;提高群众满意度；改善生产生活条件。</t>
  </si>
  <si>
    <t>东湖山村</t>
  </si>
  <si>
    <t>东湖山村12组至10组 主干道加宽硬化</t>
  </si>
  <si>
    <t>东湖山村2组至10组 主道</t>
  </si>
  <si>
    <t>12组至10组 主干道加宽硬化，总长度1.9公里，加宽1.5米</t>
  </si>
  <si>
    <t>方便群众出行，提高群众满意度，幸福指数</t>
  </si>
  <si>
    <t>带动贫困户直接受益，方便群众出行;方便农业机耕作业，便捷农产品运输；提高群众满意度；改善生产生活条件。</t>
  </si>
  <si>
    <t>港中坪村</t>
  </si>
  <si>
    <t>港中坪村1组沟渠硬化</t>
  </si>
  <si>
    <t>港中坪村1组</t>
  </si>
  <si>
    <t>港中坪村1组600米沟渠硬化</t>
  </si>
  <si>
    <t>方便农田灌溉。提高群众满意度</t>
  </si>
  <si>
    <t>通过项目建设方便5个脱贫户及防止返贫监测对象户7人，一般户98户，385人的农田灌溉。</t>
  </si>
  <si>
    <t>河图冲村</t>
  </si>
  <si>
    <t>河图冲村1-7组机耕道铺设、架小型桥梁</t>
  </si>
  <si>
    <t>河图冲村机耕道铺设</t>
  </si>
  <si>
    <t>河图冲村1-7组机耕道铺建设，计3000米。小型桥梁6座。</t>
  </si>
  <si>
    <t>便于周边农田作业，提高群众满意度。</t>
  </si>
  <si>
    <t>方便村农田作业，提高作业效率。改善周边1200亩农田作业条件</t>
  </si>
  <si>
    <t>匡家桥村</t>
  </si>
  <si>
    <t>匡家桥村油茶新造林下经济项目</t>
  </si>
  <si>
    <t xml:space="preserve">匡家桥村1组、2组、3组林地
</t>
  </si>
  <si>
    <t>匡家桥村1、2、3组200亩油茶新造林地套种中药材</t>
  </si>
  <si>
    <t>增加村集体和群众收入</t>
  </si>
  <si>
    <t>利用油茶生长期有效提高土地利用率增加村集体和群众收入</t>
  </si>
  <si>
    <t>鹿角坪村</t>
  </si>
  <si>
    <t>鹿角坪村4组道路扩宽硬化</t>
  </si>
  <si>
    <t>鹿角坪村4组组道</t>
  </si>
  <si>
    <t>鹿角坪村4组组道扩宽1.5米，长1100米，厚0.2米。</t>
  </si>
  <si>
    <t>带动5个贫困户直接受益，方便204个群众出行，改善生产生活条件</t>
  </si>
  <si>
    <t>粟家庵村</t>
  </si>
  <si>
    <t>粟家庵村2组、组4、6组山塘整修及硬化</t>
  </si>
  <si>
    <t>粟家庵村2、4、6组</t>
  </si>
  <si>
    <t>粟家庵村2、4、6组山塘整修，硬化</t>
  </si>
  <si>
    <t>农田灌溉200亩，提高农产品产量。增加农民收入。</t>
  </si>
  <si>
    <t>下陈湾村</t>
  </si>
  <si>
    <t>下陈湾村8、9组组道路灯安装</t>
  </si>
  <si>
    <t>下陈湾村8组、9组</t>
  </si>
  <si>
    <t>下陈湾村8、9组路灯安装95盏</t>
  </si>
  <si>
    <t>方便群众出行，提高群众满意度和幸福指数。</t>
  </si>
  <si>
    <t>带动15户贫困户34人直接受益，方便525人出行;改善生产生活条件。</t>
  </si>
  <si>
    <t>赵家庵村</t>
  </si>
  <si>
    <t>赵家庵村1组至9组安装路灯39盏</t>
  </si>
  <si>
    <t>赵家庵村1组至9组1.5公里安装路灯39盏</t>
  </si>
  <si>
    <t>施家陂村</t>
  </si>
  <si>
    <t>施家陂村4、5、7、9组道路扩宽硬化2340米</t>
  </si>
  <si>
    <t>4、5、7、9组</t>
  </si>
  <si>
    <r>
      <rPr>
        <sz val="10"/>
        <color rgb="FF000000"/>
        <rFont val="宋体"/>
        <charset val="134"/>
      </rPr>
      <t>四组焦振章至三组常汉龟鳖厂600米长5米宽新修硬化、五组钟明全至罗孝和120米长3.5米宽新修硬化、七组王业保断头路120米长3.5米宽新修硬化、9组1</t>
    </r>
    <r>
      <rPr>
        <sz val="10"/>
        <color rgb="FFFF0000"/>
        <rFont val="宋体"/>
        <charset val="134"/>
      </rPr>
      <t>0</t>
    </r>
    <r>
      <rPr>
        <sz val="10"/>
        <color rgb="FF000000"/>
        <rFont val="宋体"/>
        <charset val="134"/>
      </rPr>
      <t>00米长扩宽2米</t>
    </r>
  </si>
  <si>
    <t>方便群众出行、方便车辆运输农产品、提高群众满意度</t>
  </si>
  <si>
    <t>带动周边农户投工投劳，增加务工收入。</t>
  </si>
  <si>
    <t>许家桥乡</t>
  </si>
  <si>
    <t>八叶桥村</t>
  </si>
  <si>
    <t>叶桥村1组道路硬化</t>
  </si>
  <si>
    <t>解决当地村级道路的交通条件，改善当地环境，促进农民增收增产，提高群众满意度。</t>
  </si>
  <si>
    <t>带动83户一般农户和2户贫困户直接或间接受益。</t>
  </si>
  <si>
    <t>赤家岗村</t>
  </si>
  <si>
    <t>赤家岗村9组组道硬化</t>
  </si>
  <si>
    <t>赤家岗村9组</t>
  </si>
  <si>
    <t>9组长400米、宽3.5米、厚0.2米组道硬化</t>
  </si>
  <si>
    <t>方便群众出行、便捷油茶等农产品运输，提高群众满益度。</t>
  </si>
  <si>
    <t>带动3户脱贫户和19户非脱贫户直接或间接受益，出行方便，降低油茶等农产品运输成本。</t>
  </si>
  <si>
    <t>丁家港社区</t>
  </si>
  <si>
    <t>山塘扩建、清淤、筑堤；山塘清淤、堤翻修、硬化；山塘清淤、堤翻修</t>
  </si>
  <si>
    <t>丁家港社区8组、4组、1组</t>
  </si>
  <si>
    <t>①8组西堰塘山塘扩建、清淤、筑堤：长30米，宽4米，高3米；②4组杨家湾堰山塘清淤，堤翻修、硬化，长32米、宽3.5米、高3.2米、厚8公分③1组小陈家冲山塘清淤、堤翻修，长30米、宽2.5米、高3.3米</t>
  </si>
  <si>
    <t>方便1.4.8组农田灌溉和生活用水；方便组内群众出行，便农产品运输，提高群众满意度。</t>
  </si>
  <si>
    <t>参与项目入库.通过.公示等进行日常监督</t>
  </si>
  <si>
    <t>广成山村</t>
  </si>
  <si>
    <t>广成山村9组小冲堰塘整修</t>
  </si>
  <si>
    <t>减少周边农田灌溉，有效保持水土，保护生态；提高群众满意度。</t>
  </si>
  <si>
    <t>带动2户脱贫户户直接或间接受益方便灌溉，节省农业生产成本。</t>
  </si>
  <si>
    <t>民族村</t>
  </si>
  <si>
    <t>民族村庭院经济建设项目</t>
  </si>
  <si>
    <t>建设鸡舍、围栏、购买鸡苗</t>
  </si>
  <si>
    <t>增加脱贫户及农户收入</t>
  </si>
  <si>
    <t>带动17户脱贫户及农户直接或间接受益。</t>
  </si>
  <si>
    <t>牌楼村</t>
  </si>
  <si>
    <t>牌楼村6组道路硬化</t>
  </si>
  <si>
    <t>牌楼村6组（长400米，宽3.5米，厚0.2米，）道路硬化</t>
  </si>
  <si>
    <t>方便本组群众出行；便捷油茶、水稻等农产品运输；提高群众满意度。</t>
  </si>
  <si>
    <t>珊瑚岗村</t>
  </si>
  <si>
    <t>珊瑚岗村16组道路硬化</t>
  </si>
  <si>
    <t>珊瑚岗村16组</t>
  </si>
  <si>
    <t>16组道路硬化900米宽3米</t>
  </si>
  <si>
    <t>方便16组群众出行;便捷油茶、水稻等农产品运输；提高群众满意度。</t>
  </si>
  <si>
    <t>双冲村</t>
  </si>
  <si>
    <t>3组沟渠清淤及硬化</t>
  </si>
  <si>
    <t>双冲村3组</t>
  </si>
  <si>
    <t>确保周边农田的灌溉用水，有效保持水土，改善周边供水用水条件，提高群众满意度。</t>
  </si>
  <si>
    <t>带动7户脱贫户和26户非脱贫户直接或间接受益，贫困户方便灌溉，节省农业生产成本。</t>
  </si>
  <si>
    <t xml:space="preserve">五宝山村 </t>
  </si>
  <si>
    <t>五宝山村7组道路加宽</t>
  </si>
  <si>
    <t>五宝山7组</t>
  </si>
  <si>
    <t>1000米组道加宽</t>
  </si>
  <si>
    <t>方便组内群众出行;便捷水稻油茶等农产品运输；提高群众满意度。</t>
  </si>
  <si>
    <t>兴旺冲村</t>
  </si>
  <si>
    <t>兴旺冲村
12组沟渠清淤除杂</t>
  </si>
  <si>
    <t>兴旺冲村
12组</t>
  </si>
  <si>
    <t>2500米</t>
  </si>
  <si>
    <t>解决12组及
附近村民排污、
农田引水灌溉</t>
  </si>
  <si>
    <t>参与项目入库通过公示进行日常管理，
带动12组村民直接受益直接受益</t>
  </si>
  <si>
    <t>许家桥村</t>
  </si>
  <si>
    <t>许家桥村2组游家堰至黑二港长800米沟渠硬化项目</t>
  </si>
  <si>
    <t>带动12户脱贫户和115户非脱贫户直接或间接受益，贫困户方便灌溉，节省农业生产成本。</t>
  </si>
  <si>
    <t>许家桥社区</t>
  </si>
  <si>
    <t>许家桥社区5组沟渠硬化</t>
  </si>
  <si>
    <t>许家桥社区5组</t>
  </si>
  <si>
    <t>5组沟渠硬化长1000米</t>
  </si>
  <si>
    <t>方便5组农田灌溉；提高群众满意度</t>
  </si>
  <si>
    <t>杨公庵村</t>
  </si>
  <si>
    <t>许大堰山塘整修</t>
  </si>
  <si>
    <t>杨公庵村4组（老八组）</t>
  </si>
  <si>
    <t>清淤、硬化</t>
  </si>
  <si>
    <t>带动3户脱贫户和75户非脱贫户直接或间接受益，贫困户方便灌溉，节省农业生产成本。</t>
  </si>
  <si>
    <t>永寺山</t>
  </si>
  <si>
    <t>永寺山村
3.4组沟渠清淤除杂</t>
  </si>
  <si>
    <t>永寺山村
3.4组</t>
  </si>
  <si>
    <t>1900米</t>
  </si>
  <si>
    <t>解决3.4组及
附近村民排污、
农田引水灌溉</t>
  </si>
  <si>
    <t>参与项目入库通过公示进行日常管理，
带动3.4组村民直接受益直接受益</t>
  </si>
  <si>
    <t>中堰村</t>
  </si>
  <si>
    <t>中堰村4组沟渠整修</t>
  </si>
  <si>
    <t>新建、整修</t>
  </si>
  <si>
    <t>中堰村4组</t>
  </si>
  <si>
    <t>方便4组农产品运输、农田灌溉，提高群满意度</t>
  </si>
  <si>
    <t>参与项目入库通过公示进行日常管理，
带动4组村民直接受益直接受益</t>
  </si>
  <si>
    <t>尧天坪镇</t>
  </si>
  <si>
    <t>万寿山村</t>
  </si>
  <si>
    <t>万寿山村7组沟渠整修</t>
  </si>
  <si>
    <t>万寿山村7组</t>
  </si>
  <si>
    <t>7组疏通沟渠2000米</t>
  </si>
  <si>
    <t>沟渠疏通后保障农田用水，增加村民经济收入，提高群众满意度</t>
  </si>
  <si>
    <t>田坪村</t>
  </si>
  <si>
    <t>田坪村8.9组道路硬化</t>
  </si>
  <si>
    <t>田坪村8.9组</t>
  </si>
  <si>
    <t>长1300米，宽4.5米，厚0.2米</t>
  </si>
  <si>
    <t>方便8.9组群众出行；便捷农产品运输；提高群众满意度。</t>
  </si>
  <si>
    <t>带动8户脱贫户和53户农户直接受益：8个脱贫户参与投工投劳，53户农户出行方便，降低农产品运输成本。</t>
  </si>
  <si>
    <t>伍福桥社区</t>
  </si>
  <si>
    <t>伍福桥社区2组道路建设</t>
  </si>
  <si>
    <t>伍福桥社区2组</t>
  </si>
  <si>
    <t>硬化组道长300米，宽3米，厚0.18米</t>
  </si>
  <si>
    <t>硬化道路方便群众出行以及农产品运输</t>
  </si>
  <si>
    <t>带动4户贫困户直接或3户农户间接受益：</t>
  </si>
  <si>
    <t>官坊湾村</t>
  </si>
  <si>
    <t>官坊湾村4，5组山塘整修</t>
  </si>
  <si>
    <t>山塘硬化</t>
  </si>
  <si>
    <t>官坊湾村4.5.12组</t>
  </si>
  <si>
    <t>整修山塘5口</t>
  </si>
  <si>
    <t>发旺桥村</t>
  </si>
  <si>
    <t>发旺桥村11.12组山嵣建设</t>
  </si>
  <si>
    <t>发旺桥村11组-12组五口山嵣</t>
  </si>
  <si>
    <t>发旺桥村11组-12组五口山嵣整修硬化</t>
  </si>
  <si>
    <t>方便11组、12组群众农田816亩水稻灌溉，提高粮食产量；提高群众满意度。</t>
  </si>
  <si>
    <t>带动6户脱贫户直接或间接受益；方便发旺桥村11组、12组群众816亩农田灌溉，提高粮食产量。</t>
  </si>
  <si>
    <t>花园岗社区</t>
  </si>
  <si>
    <t>花园岗社区11组中堰塘整修</t>
  </si>
  <si>
    <t>花园岗社区11组</t>
  </si>
  <si>
    <t>区振兴局</t>
  </si>
  <si>
    <t>中堰塘水塘扩容及硬化</t>
  </si>
  <si>
    <t>水塘修复5亩，方便群众农田灌溉、生产生活。</t>
  </si>
  <si>
    <t>带动76户农户直接或间接受益，6个脱贫户参与投工投劳，解决水田灌溉问题，提高群众收入</t>
  </si>
  <si>
    <t>配套
设施</t>
  </si>
  <si>
    <t>双合桥村</t>
  </si>
  <si>
    <t>双合桥村1.2.5组安装路灯</t>
  </si>
  <si>
    <t>双合桥村1.2组安装路灯43盏</t>
  </si>
  <si>
    <t>带动35户脱贫户和385户农户直接受益：298户农户出行方便</t>
  </si>
  <si>
    <t>下午冲村</t>
  </si>
  <si>
    <t>下午冲村2组沟渠硬化</t>
  </si>
  <si>
    <t>下午冲村2组</t>
  </si>
  <si>
    <t>徐国清-代天喜1000米</t>
  </si>
  <si>
    <t>改善农田供水用水条件，提高群众满意度</t>
  </si>
  <si>
    <t>烟云山村</t>
  </si>
  <si>
    <t>烟云山村公路硬化</t>
  </si>
  <si>
    <t>烟云山村2.3.47组</t>
  </si>
  <si>
    <t>硬化道路3500米</t>
  </si>
  <si>
    <t>15户</t>
  </si>
  <si>
    <t>方便群众出行;便捷油茶等农产品运输；提高群众满意度。</t>
  </si>
  <si>
    <t>方便（3户脱贫户，15户农户）群众出行，降低农产品运输成本。</t>
  </si>
  <si>
    <t>河道整修</t>
  </si>
  <si>
    <t>尧天坪村</t>
  </si>
  <si>
    <t>尧天坪村二组河道整修</t>
  </si>
  <si>
    <t>尧天坪村二组</t>
  </si>
  <si>
    <t>河堤整修，出淤</t>
  </si>
  <si>
    <t>方便群众农业生产用水，解决雨季内涝及水流损毁农田恢复提高群众满意度。</t>
  </si>
  <si>
    <t>带动27户脱贫户，278户农户直接受益，美化乡村。</t>
  </si>
  <si>
    <t>新建机耕路</t>
  </si>
  <si>
    <t>喜洋村</t>
  </si>
  <si>
    <t>喜洋村5组机耕路新建</t>
  </si>
  <si>
    <t>喜洋村5组</t>
  </si>
  <si>
    <t>新建机耕道1000米</t>
  </si>
  <si>
    <t xml:space="preserve">方便群众农业生产运输，提高群众满意度。
</t>
  </si>
  <si>
    <t>带动7户脱贫户直接或间接受益；方便5组村民农业生产运输，提高群众满意度。</t>
  </si>
  <si>
    <t>朱家冲村</t>
  </si>
  <si>
    <t>朱家冲村安装路灯70盏</t>
  </si>
  <si>
    <t>带动43户脱贫户和367户农户直接受益，农户出行方便</t>
  </si>
  <si>
    <t>其它</t>
  </si>
  <si>
    <t>镇德桥镇</t>
  </si>
  <si>
    <t>财神庙社区</t>
  </si>
  <si>
    <t>2026年镇德桥镇财神庙社区9组、10组修建过水桥</t>
  </si>
  <si>
    <t>财神庙社区9组、10组修建过水桥2座</t>
  </si>
  <si>
    <t>便捷农业生产，提高群众满意度</t>
  </si>
  <si>
    <t>通过参与项目入库立项表决、通过公告公示等进行日常管理和监督。
带动9户脱贫户直接或间接受益：3名脱贫户参与投工投劳，便捷农业生产。</t>
  </si>
  <si>
    <t>乔家岗村</t>
  </si>
  <si>
    <t>2026年镇德桥镇乔家岗村9-10组、16组道路扩宽</t>
  </si>
  <si>
    <t>乔家岗村9、10组、16组道路扩宽长2500米，宽1.5米</t>
  </si>
  <si>
    <t>方便同乔家岗村群众出行;便捷农产品运输；提高群众满意度。</t>
  </si>
  <si>
    <t>通过参与项目入库立项表决、通过公告公示等进行日常管理和监督。
带动15户贫困户直接或间接受益：3名贫困户参与投工投劳，降低农产品运输成本，出行方便，解决本组劳动力就业问题。</t>
  </si>
  <si>
    <t>水浒庙社区</t>
  </si>
  <si>
    <t>2026年镇德桥镇水浒庙社区沟渠清淤</t>
  </si>
  <si>
    <t>水浒庙3.6.8.9.10组沟渠清淤3000米</t>
  </si>
  <si>
    <t>方便机械化作业；提高群众满意度。</t>
  </si>
  <si>
    <t>通过参与项目入库立项表决、通过公告公示等进行日常管理和监督。
带动3户脱贫户直接或间接受益：方便本周及周边村民出行，降低农产品运输成本。</t>
  </si>
  <si>
    <t>同心坝村</t>
  </si>
  <si>
    <t>2026年镇德桥镇同心坝村2、3、6组机耕道建设</t>
  </si>
  <si>
    <t>同心坝村2、3、6组机耕道建设1100米</t>
  </si>
  <si>
    <t>节约农户运输成本，节约劳动力</t>
  </si>
  <si>
    <t>通过参与项目入库立项表决、通过公告公示等进行日常管理和监督。
带动3户脱贫户、监测户直接或间接受益：5名脱贫户3户监测户参与投工投劳，5户脱贫户、监测户出行方便，降低农产品运输成本。</t>
  </si>
  <si>
    <t>卧龙岗村</t>
  </si>
  <si>
    <t>2026年镇德桥镇卧龙岗村15组、16组新建机耕道</t>
  </si>
  <si>
    <t>卧龙村</t>
  </si>
  <si>
    <t>卧龙岗村15组、16组机耕道新建1800米</t>
  </si>
  <si>
    <t>方便生产物资运输，减少生产成本；改提高群众满意度。</t>
  </si>
  <si>
    <t>通过参与项目入库立项表决、通过公告公示等进行日常管理和监督。
带动4户脱贫户直接或间接受益：方便本周及周边村民出行，降低农产品运输成本。</t>
  </si>
  <si>
    <t>朱家桥村</t>
  </si>
  <si>
    <t>2026年镇德桥镇朱家桥村3、4、5、10组机耕道路整修</t>
  </si>
  <si>
    <t>朱家桥村3、4、5、10组机耕道路整修</t>
  </si>
  <si>
    <t>方便3\4\5组群众出行;便捷甘蔗、晚秋黄梨、油茶等农产品运输；提高群众满意度。</t>
  </si>
  <si>
    <t>带动20户贫困户,150户非贫困户直接或间接受益：20名贫困户参与投工投劳，户增加其收入1000元/人，方便本组农户出行方便，降低农产品运输成本。</t>
  </si>
  <si>
    <t>夹巷口社区</t>
  </si>
  <si>
    <t>2026年镇德桥镇夹巷口社区主排水管道及沟渠清淤</t>
  </si>
  <si>
    <t>夹巷口社区主排水管道及沟渠清淤1200米</t>
  </si>
  <si>
    <t xml:space="preserve">解决社区人居环境污水处理，方便邻村田地取水，提高群众满意度。
</t>
  </si>
  <si>
    <t>通过参与项目入库立项表决、通过公告公示等进行日常管理和监督带动326户居民和村民直接或间接受益</t>
  </si>
  <si>
    <t>中河口镇</t>
  </si>
  <si>
    <t>北洲村</t>
  </si>
  <si>
    <t>机埠建设</t>
  </si>
  <si>
    <t>北洲村10组</t>
  </si>
  <si>
    <t>北洲村10机埠建设，含机房、设备</t>
  </si>
  <si>
    <t>保障群众灌溉用水，提高农业生产收益</t>
  </si>
  <si>
    <t>带动5户贫困户和31户非贫困户直接或间接受益</t>
  </si>
  <si>
    <t>东北湾村</t>
  </si>
  <si>
    <t>东北湾村1、2组</t>
  </si>
  <si>
    <t>东北湾</t>
  </si>
  <si>
    <t xml:space="preserve"> 1、2组新建机耕道平整2000米，铺碎石长2000米、宽3.5米、厚0.1米</t>
  </si>
  <si>
    <t>方便农户进水，提高生产效益，美化村级人居环境，提高村民的幸福感</t>
  </si>
  <si>
    <t>带动7户脱贫户直接受益，150名群众间接受益</t>
  </si>
  <si>
    <t>复兴村</t>
  </si>
  <si>
    <t>复兴村1组</t>
  </si>
  <si>
    <t>复兴村纬22线-24线机耕道整修1000米，路基宽3.5米，铺碎石宽3.5米、厚0.08米</t>
  </si>
  <si>
    <t>带动10户贫困户和35户非贫困户直接或间接受益，降低农产品的运输成本</t>
  </si>
  <si>
    <t>乐安村</t>
  </si>
  <si>
    <t>纬10线、经6线</t>
  </si>
  <si>
    <t>沟渠护坡1500米，沟渠清淤1500米，沟渠底宽4米、清淤深0.8米</t>
  </si>
  <si>
    <t>方便农户进水，提高生产效益，美化村级人居环境，提高村民幸福感</t>
  </si>
  <si>
    <t>带动70户脱贫户直接受益，180名群众间接受益</t>
  </si>
  <si>
    <t>麻河口村</t>
  </si>
  <si>
    <t>新建桥梁</t>
  </si>
  <si>
    <t>麻河口村6组</t>
  </si>
  <si>
    <t>麻河口</t>
  </si>
  <si>
    <t>6组新建桥梁一座长18米，宽4.5米</t>
  </si>
  <si>
    <t>方便群众出行，美化村级人居环境，提高村民的幸福感</t>
  </si>
  <si>
    <t>带动10户脱贫户直接受益，102名群众间接受益</t>
  </si>
  <si>
    <t>南洲村</t>
  </si>
  <si>
    <t>7组沟渠清淤</t>
  </si>
  <si>
    <t>7组沟渠清淤1500米，沟渠底宽2.5米，清淤深0.8米</t>
  </si>
  <si>
    <t>带动10户脱贫户直接受益，673名群众间接受益</t>
  </si>
  <si>
    <t>受祜村</t>
  </si>
  <si>
    <t>机耕道维修</t>
  </si>
  <si>
    <t>受祜村5、6、7、9、10组</t>
  </si>
  <si>
    <t>受祜村5、6、7、9、10组机耕道维修各2000米，耕道维修共10000米，铺碎石宽3.5米、厚0.05米</t>
  </si>
  <si>
    <t>带动22户贫困户和404户非贫困户直接或间接受益，降低农产品的运输成本</t>
  </si>
  <si>
    <t>双剅村</t>
  </si>
  <si>
    <t>纬4线沟渠清淤</t>
  </si>
  <si>
    <t>纬4线沟渠清淤1600米，沟渠底宽4米，清淤深度0.8米</t>
  </si>
  <si>
    <t>带动10户脱贫户直接受益，973名群众间接受益</t>
  </si>
  <si>
    <t>团洲村</t>
  </si>
  <si>
    <t>桥梁建设</t>
  </si>
  <si>
    <t>经16线至纬17线路口</t>
  </si>
  <si>
    <t>新建桥梁一座,宽4米、长6米</t>
  </si>
  <si>
    <t>方便群众出行;便于优质稻、湘藕等农产品运输；提高群众满意度。</t>
  </si>
  <si>
    <t>带动6户脱贫户，12户非脱贫户直接或间接受益，降低农产品运输成本。</t>
  </si>
  <si>
    <t xml:space="preserve">中河口镇 </t>
  </si>
  <si>
    <t>中河口村</t>
  </si>
  <si>
    <t>中河口村10组</t>
  </si>
  <si>
    <t>中河口村10组路灯安装，长度1000米共32盏灯</t>
  </si>
  <si>
    <t>带动5户贫困户和55户非贫困户直接或间接受益</t>
  </si>
  <si>
    <t>农村道路建设（通村、通户路）</t>
  </si>
  <si>
    <t>周家店镇</t>
  </si>
  <si>
    <t>恒丰垸村</t>
  </si>
  <si>
    <t>2026年周家店镇恒丰垸村2组组道扩宽硬化</t>
  </si>
  <si>
    <t>长1000米
宽1.2米，厚0.6米</t>
  </si>
  <si>
    <t>方便村民日常生活出行，农产品运输
提高群众满意度。</t>
  </si>
  <si>
    <t>通过参与项目入库立项表决
、通过公告公示等
进行管理和监督</t>
  </si>
  <si>
    <t>娥公桥村</t>
  </si>
  <si>
    <t>2026年周家店镇娥公桥村1组道路硬化300米</t>
  </si>
  <si>
    <t>长300米、宽3米、厚0.2米</t>
  </si>
  <si>
    <t>方便村民日常生活出行，农产品运输，提高群众满意度。</t>
  </si>
  <si>
    <t>樊溪
社区</t>
  </si>
  <si>
    <t>2026年周家店镇樊溪社区粮店街下水道硬化380米</t>
  </si>
  <si>
    <t>粮店街下
水道
长380
米</t>
  </si>
  <si>
    <t>方便居民日常生活污水处理方便
提高群众满意度。</t>
  </si>
  <si>
    <t>濠口村</t>
  </si>
  <si>
    <t>2026年周家店镇濠口村濠口村12组道路建设项目（断头路）</t>
  </si>
  <si>
    <t>濠口
村12组</t>
  </si>
  <si>
    <t xml:space="preserve">新建硬化道路全长390米、宽3.0米、厚0.2米
</t>
  </si>
  <si>
    <t>方便村民出行、节约运输成本、提升老百姓满意度</t>
  </si>
  <si>
    <t>通过参与项目
入库立项表决、通过公告公
示等进行日常
管理和监督。</t>
  </si>
  <si>
    <t>太平寺村</t>
  </si>
  <si>
    <t>2026年周家店镇太平寺村2、9、12组山塘整修</t>
  </si>
  <si>
    <t>太平寺村2、9、12组</t>
  </si>
  <si>
    <t>3口山塘出淤、堰底压实、堤坝整修加固</t>
  </si>
  <si>
    <t>便于农田灌溉，增加村民收入，提高村民种粮积极性。</t>
  </si>
  <si>
    <r>
      <rPr>
        <sz val="8"/>
        <rFont val="仿宋_GB2312"/>
        <charset val="134"/>
      </rPr>
      <t>团</t>
    </r>
    <r>
      <rPr>
        <sz val="8"/>
        <rFont val="宋体"/>
        <charset val="134"/>
      </rPr>
      <t>垱</t>
    </r>
    <r>
      <rPr>
        <sz val="8"/>
        <rFont val="仿宋_GB2312"/>
        <charset val="134"/>
      </rPr>
      <t>坪村</t>
    </r>
  </si>
  <si>
    <r>
      <rPr>
        <sz val="8"/>
        <rFont val="仿宋_GB2312"/>
        <charset val="134"/>
      </rPr>
      <t>2026年周家店镇团</t>
    </r>
    <r>
      <rPr>
        <sz val="8"/>
        <rFont val="宋体"/>
        <charset val="134"/>
      </rPr>
      <t>垱</t>
    </r>
    <r>
      <rPr>
        <sz val="8"/>
        <rFont val="仿宋_GB2312"/>
        <charset val="134"/>
      </rPr>
      <t>坪村村主道路灯建设60盏</t>
    </r>
  </si>
  <si>
    <t>村主道</t>
  </si>
  <si>
    <t>主道路灯建设60盏</t>
  </si>
  <si>
    <t>方便村民日夜生活出行，农产品运输，提高群众满意度。</t>
  </si>
  <si>
    <t>通过参与项目入库立项表决通过公告公司等进行管理和监督</t>
  </si>
  <si>
    <t>阳陂庵村</t>
  </si>
  <si>
    <t>2026年周家店镇阳陂庵村8组山塘清淤扩容整修</t>
  </si>
  <si>
    <t>阳陂庵村8组</t>
  </si>
  <si>
    <t>阳陂庵村8组山塘出淤扩容5300米</t>
  </si>
  <si>
    <t>保证村民粮食生产增产增收，提高村民满意度</t>
  </si>
  <si>
    <r>
      <rPr>
        <sz val="8"/>
        <rFont val="仿宋_GB2312"/>
        <charset val="134"/>
      </rPr>
      <t>瓦屋</t>
    </r>
    <r>
      <rPr>
        <sz val="8"/>
        <rFont val="宋体"/>
        <charset val="134"/>
      </rPr>
      <t>垱</t>
    </r>
    <r>
      <rPr>
        <sz val="8"/>
        <rFont val="仿宋_GB2312"/>
        <charset val="134"/>
      </rPr>
      <t>村</t>
    </r>
  </si>
  <si>
    <r>
      <rPr>
        <sz val="8"/>
        <rFont val="仿宋_GB2312"/>
        <charset val="134"/>
      </rPr>
      <t>2026年周家店镇瓦屋</t>
    </r>
    <r>
      <rPr>
        <sz val="8"/>
        <rFont val="宋体"/>
        <charset val="134"/>
      </rPr>
      <t>垱</t>
    </r>
    <r>
      <rPr>
        <sz val="8"/>
        <rFont val="仿宋_GB2312"/>
        <charset val="134"/>
      </rPr>
      <t>村2组新建拦水坝</t>
    </r>
  </si>
  <si>
    <r>
      <rPr>
        <sz val="8"/>
        <rFont val="仿宋_GB2312"/>
        <charset val="134"/>
      </rPr>
      <t>瓦屋</t>
    </r>
    <r>
      <rPr>
        <sz val="8"/>
        <rFont val="宋体"/>
        <charset val="134"/>
      </rPr>
      <t>垱</t>
    </r>
    <r>
      <rPr>
        <sz val="8"/>
        <rFont val="仿宋_GB2312"/>
        <charset val="134"/>
      </rPr>
      <t>2组</t>
    </r>
  </si>
  <si>
    <r>
      <rPr>
        <sz val="8"/>
        <rFont val="仿宋_GB2312"/>
        <charset val="134"/>
      </rPr>
      <t>瓦屋</t>
    </r>
    <r>
      <rPr>
        <sz val="8"/>
        <rFont val="宋体"/>
        <charset val="134"/>
      </rPr>
      <t>垱</t>
    </r>
    <r>
      <rPr>
        <sz val="8"/>
        <rFont val="仿宋_GB2312"/>
        <charset val="134"/>
      </rPr>
      <t>村2组新建拦水坝：长60米，宽3米，高5米</t>
    </r>
  </si>
  <si>
    <t>方便1、2组群众农田灌溉，提高群众满意度。</t>
  </si>
  <si>
    <t>武岗寨村</t>
  </si>
  <si>
    <t>2026年周家店镇武岗寨村7组大堰堤坝硬化</t>
  </si>
  <si>
    <t>武岗寨村10组</t>
  </si>
  <si>
    <t>堤坝硬化长100米，厚0.12米，高3米，地梁0.5×0.6米基脚</t>
  </si>
  <si>
    <t>保证稻田灌溉
促进村民稻田增产增收</t>
  </si>
  <si>
    <t>通过参与项目入库立项表决、通过公告公示等进行管理和监督</t>
  </si>
  <si>
    <t>新时堰村</t>
  </si>
  <si>
    <t>2026年周家店镇新时堰村1组沟渠清淤300米</t>
  </si>
  <si>
    <t>新时堰村1组</t>
  </si>
  <si>
    <t>1组中间渠清淤长300米宽15米深2米</t>
  </si>
  <si>
    <t>方便1组群众农田灌溉，提高群众满意度。</t>
  </si>
  <si>
    <t>白鹤寺村</t>
  </si>
  <si>
    <t>2026年周家店镇白鹤寺村7组郭王家拦水坝新建</t>
  </si>
  <si>
    <t>白鹤寺村7组</t>
  </si>
  <si>
    <t>7组郭王家拦水坝新建</t>
  </si>
  <si>
    <t>方便7.8.9组群众农田灌溉，提高群众满意度。</t>
  </si>
  <si>
    <t>大砖桥村</t>
  </si>
  <si>
    <t>2026年周家店镇大砖桥村6组梭子墩机埠维修</t>
  </si>
  <si>
    <t>大砖桥村6组</t>
  </si>
  <si>
    <t>6组梭子墩机埠维修</t>
  </si>
  <si>
    <t>方便6组群众农田灌溉，提高群众满意度。</t>
  </si>
  <si>
    <t>鼎城区</t>
  </si>
  <si>
    <t>2026年帮扶产业发展重点项目</t>
  </si>
  <si>
    <t>农产品加工、冷链仓储物流建设、品牌宣传打造；农作物品种改良、生产基地标准化建设等。</t>
  </si>
  <si>
    <t>联结脱贫户、防止返贫监测对象户均增收600元以上。</t>
  </si>
  <si>
    <t>群众监督、技术指导、优价农产品回收等</t>
  </si>
  <si>
    <t>金融保险配套项目</t>
  </si>
  <si>
    <t>新型经营主体贷款贴息</t>
  </si>
  <si>
    <t>2026年新型农业经营主体贷款贴息项目</t>
  </si>
  <si>
    <t>新型农业经营主体贷款贴息</t>
  </si>
  <si>
    <t>新型经营主体年收入增加3%。</t>
  </si>
  <si>
    <t>群众监督</t>
  </si>
  <si>
    <t>2026年衔接资金产业项目</t>
  </si>
  <si>
    <t>支持帮扶主体发展特色种植、特色养殖、精深加工、三产融合等，开展“两有户”优势特色产业发展奖补，扶持村集体经济组织发展产业等。</t>
  </si>
  <si>
    <t>农户满意度达到95%以上。</t>
  </si>
  <si>
    <t>2026年鼎城区农村人居环境整治项目</t>
  </si>
  <si>
    <t>村庄清洁、垃圾分类减量等环境整治行动。</t>
  </si>
  <si>
    <t>垃圾无害化处理率达到99%</t>
  </si>
  <si>
    <t>农村卫生厕所改造(户用、公共厕所)</t>
  </si>
  <si>
    <t>2026年鼎城区厕所革命项目</t>
  </si>
  <si>
    <t>厕所革命</t>
  </si>
  <si>
    <t>改善人居环境</t>
  </si>
  <si>
    <t>项目通过表决、公告公示等监督。带动农户直接或间接受益;激励农户发展生产，提高家庭收入</t>
  </si>
  <si>
    <t>就业 项目</t>
  </si>
  <si>
    <t>务工 补助</t>
  </si>
  <si>
    <t>交通费补助</t>
  </si>
  <si>
    <t>2026年鼎城区交通补助项目</t>
  </si>
  <si>
    <t>脱贫（监测对象）劳动力一次性交通补助</t>
  </si>
  <si>
    <t>减少省外就业脱贫劳动力就业成本</t>
  </si>
  <si>
    <t>直接获得补贴</t>
  </si>
  <si>
    <t>小额贷款贴息</t>
  </si>
  <si>
    <t>2026年鼎城区小额贷款贴息</t>
  </si>
  <si>
    <t>全区小额贷款贴息</t>
  </si>
  <si>
    <t>对符合条件的贷款对象，严格按照政策进行贴息</t>
  </si>
  <si>
    <t>扶贫车间(特色手工基地) 建设</t>
  </si>
  <si>
    <t>2026年鼎城区扶贫车间项目</t>
  </si>
  <si>
    <t>支持实施带动脱贫户的发展项目</t>
  </si>
  <si>
    <t>对符合条件的对象，严格按照政策进行补助</t>
  </si>
  <si>
    <t>适当补助</t>
  </si>
  <si>
    <t>创业</t>
  </si>
  <si>
    <t>创业培训</t>
  </si>
  <si>
    <t>2026年鼎城区实用技术培训</t>
  </si>
  <si>
    <t>对创业致富带头人进行培训</t>
  </si>
  <si>
    <t>对符合条件的对象进行培训</t>
  </si>
  <si>
    <t>巩固三保障成果</t>
  </si>
  <si>
    <t>教育</t>
  </si>
  <si>
    <t>享受 “雨露计划”职业教育补助</t>
  </si>
  <si>
    <t>2026年鼎城区春季高职雨露计划</t>
  </si>
  <si>
    <t>建档立卡就读高职贫困学生</t>
  </si>
  <si>
    <t>2026年鼎城区春季中职雨露计划</t>
  </si>
  <si>
    <t>建档立卡就读中职贫困学生</t>
  </si>
  <si>
    <t>2026年鼎城区秋季高职雨露计划</t>
  </si>
  <si>
    <t>2026年鼎城区秋季中职雨露计划</t>
  </si>
  <si>
    <t>项目管理费</t>
  </si>
  <si>
    <t>2026年鼎城区项目管理费</t>
  </si>
  <si>
    <t>对全区项目实施管理</t>
  </si>
  <si>
    <t>对财政专项衔接资金项目实行全过程管理</t>
  </si>
  <si>
    <t>公益性岗位</t>
  </si>
  <si>
    <t>2026年鼎城区公益性岗位项目</t>
  </si>
  <si>
    <t>对全区所有公益性岗位进行补贴</t>
  </si>
  <si>
    <t>对补贴全过程进行监督管理</t>
  </si>
  <si>
    <t>高质量庭院经济</t>
  </si>
  <si>
    <t>庭院特色养殖</t>
  </si>
  <si>
    <t>2026年鼎城区庭院经济建设项目</t>
  </si>
  <si>
    <t>增加受益对象的家庭收入</t>
  </si>
  <si>
    <t>区林业局</t>
  </si>
  <si>
    <t>鼎城区花岩溪国有林场2026年欠发达国有林场产业发展项目</t>
  </si>
  <si>
    <t>栖凤山村</t>
  </si>
  <si>
    <t>栽植中药材黄檗60亩</t>
  </si>
  <si>
    <t>提高村民农林安全生产，增加群众收入，提高生活环境，提高群众满意度。</t>
  </si>
  <si>
    <t>通过参与项目入库立项表决、通过公告公示等进行日常管理和监督。带动123户直接或间接受益，为民创收</t>
  </si>
  <si>
    <t>区民政局</t>
  </si>
  <si>
    <t>2026年老区发展项目建设</t>
  </si>
  <si>
    <t>民政局</t>
  </si>
  <si>
    <t>方便村民出行，节约老百姓农产品运输成本，为老百姓增产增收提供有力保障，提高老百姓的满意度</t>
  </si>
  <si>
    <t>带动脱贫户直接或间接受益：参与投工投劳，增加其务工收入，户居民群众农产品运输成本，为居民群众增产增收提供有力保障，提高居民群众满意度。</t>
  </si>
  <si>
    <t>产业园(区)</t>
  </si>
  <si>
    <t>区民宗局</t>
  </si>
  <si>
    <t>2026年鼎城区少数民族发展项目</t>
  </si>
  <si>
    <t>民宗局</t>
  </si>
  <si>
    <t>新型农村集体经济发展项目</t>
  </si>
  <si>
    <t>扶持发展新型村级集体经济项目</t>
  </si>
  <si>
    <t>区组织部</t>
  </si>
  <si>
    <t>2026年鼎城区扶持发展新型农村集体经济项目</t>
  </si>
  <si>
    <t>鼎城区委组织部</t>
  </si>
  <si>
    <t>种植、养殖、入股经营等</t>
  </si>
  <si>
    <t>全区2026年村级集体经济收入村平达到15万元以上，10万元以上的村达到80%以上，强村数量达20个以上，100万元以上村超过4个。</t>
  </si>
  <si>
    <t>区水利局</t>
  </si>
  <si>
    <t>2026年鼎城区小型农业水利设施建设项目</t>
  </si>
  <si>
    <t>区水
利局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</si>
</sst>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38">
    <font>
      <sz val="11"/>
      <color theme="1"/>
      <name val="宋体"/>
      <charset val="134"/>
      <scheme val="minor"/>
    </font>
    <font>
      <sz val="20"/>
      <color rgb="FF000000"/>
      <name val="方正小标宋简体"/>
      <charset val="134"/>
    </font>
    <font>
      <sz val="17.5"/>
      <color rgb="FF000000"/>
      <name val="Times New Roman"/>
      <charset val="134"/>
    </font>
    <font>
      <sz val="8.5"/>
      <color rgb="FF000000"/>
      <name val="宋体"/>
      <charset val="134"/>
    </font>
    <font>
      <sz val="11"/>
      <color theme="1"/>
      <name val="宋体"/>
      <charset val="134"/>
    </font>
    <font>
      <sz val="10.5"/>
      <color rgb="FF000000"/>
      <name val="宋体"/>
      <charset val="134"/>
    </font>
    <font>
      <sz val="9"/>
      <color theme="1"/>
      <name val="宋体"/>
      <charset val="134"/>
    </font>
    <font>
      <sz val="8"/>
      <color theme="1"/>
      <name val="仿宋_GB2312"/>
      <charset val="134"/>
    </font>
    <font>
      <sz val="8"/>
      <name val="仿宋_GB2312"/>
      <charset val="134"/>
    </font>
    <font>
      <sz val="11.5"/>
      <color rgb="FF000000"/>
      <name val="宋体"/>
      <charset val="134"/>
      <scheme val="minor"/>
    </font>
    <font>
      <sz val="10"/>
      <color rgb="FF000000"/>
      <name val="仿宋"/>
      <charset val="134"/>
    </font>
    <font>
      <sz val="10.5"/>
      <color rgb="FF000000"/>
      <name val="仿宋"/>
      <charset val="134"/>
    </font>
    <font>
      <sz val="10.5"/>
      <color rgb="FF000000"/>
      <name val="Arial"/>
      <charset val="134"/>
    </font>
    <font>
      <b/>
      <sz val="10"/>
      <color rgb="FF000000"/>
      <name val="仿宋"/>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5"/>
      <color rgb="FF000000"/>
      <name val="宋体"/>
      <charset val="134"/>
    </font>
    <font>
      <sz val="8"/>
      <name val="宋体"/>
      <charset val="134"/>
    </font>
    <font>
      <sz val="10"/>
      <color rgb="FF000000"/>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404040"/>
      </left>
      <right style="thin">
        <color rgb="FF404040"/>
      </right>
      <top style="thin">
        <color rgb="FF404040"/>
      </top>
      <bottom style="thin">
        <color rgb="FF40404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8">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Border="1" applyAlignment="1">
      <alignment horizontal="center" vertical="center"/>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Fill="1" applyBorder="1" applyAlignment="1">
      <alignment horizontal="justify"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xf>
    <xf numFmtId="0" fontId="8" fillId="0" borderId="6" xfId="0" applyNumberFormat="1" applyFont="1" applyFill="1" applyBorder="1" applyAlignment="1">
      <alignment horizontal="center" vertical="center" wrapText="1"/>
    </xf>
    <xf numFmtId="176" fontId="8" fillId="0" borderId="5" xfId="0" applyNumberFormat="1" applyFont="1" applyFill="1" applyBorder="1">
      <alignment vertical="center"/>
    </xf>
    <xf numFmtId="176"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0" xfId="0" applyFont="1" applyFill="1" applyAlignment="1">
      <alignment horizontal="center" vertical="center"/>
    </xf>
    <xf numFmtId="0" fontId="8" fillId="0" borderId="7"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8"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55"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0" xfId="0" applyFont="1" applyAlignment="1">
      <alignment horizontal="left" vertical="center"/>
    </xf>
    <xf numFmtId="0" fontId="12" fillId="0" borderId="1" xfId="0" applyFont="1" applyBorder="1" applyAlignment="1">
      <alignment horizontal="left" vertical="center"/>
    </xf>
    <xf numFmtId="0" fontId="0" fillId="0" borderId="1" xfId="0"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0" xfId="50"/>
    <cellStyle name="常规 3" xfId="51"/>
    <cellStyle name="常规 8" xfId="52"/>
    <cellStyle name="常规 9" xfId="53"/>
    <cellStyle name="常规 10 10" xfId="54"/>
    <cellStyle name="常规 7"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zoomScale="85" zoomScaleNormal="85" topLeftCell="A47" workbookViewId="0">
      <selection activeCell="G20" sqref="G20"/>
    </sheetView>
  </sheetViews>
  <sheetFormatPr defaultColWidth="9" defaultRowHeight="13.5"/>
  <cols>
    <col min="1" max="1" width="4.5" customWidth="1"/>
    <col min="2" max="2" width="25.375" customWidth="1"/>
    <col min="3" max="3" width="7.79166666666667" customWidth="1"/>
    <col min="4" max="4" width="10.375"/>
    <col min="5" max="6" width="9.375"/>
    <col min="11" max="11" width="10.625" customWidth="1"/>
    <col min="12" max="12" width="11.375" customWidth="1"/>
    <col min="14" max="14" width="52" customWidth="1"/>
  </cols>
  <sheetData>
    <row r="1" ht="68" customHeight="1" spans="1:13">
      <c r="A1" s="42" t="s">
        <v>0</v>
      </c>
      <c r="B1" s="42"/>
      <c r="C1" s="42"/>
      <c r="D1" s="42"/>
      <c r="E1" s="42"/>
      <c r="F1" s="42"/>
      <c r="G1" s="42"/>
      <c r="H1" s="42"/>
      <c r="I1" s="42"/>
      <c r="J1" s="42"/>
      <c r="K1" s="42"/>
      <c r="L1" s="42"/>
      <c r="M1" s="42"/>
    </row>
    <row r="2" ht="20" customHeight="1" spans="1:13">
      <c r="A2" s="43"/>
      <c r="B2" s="44" t="s">
        <v>1</v>
      </c>
      <c r="C2" s="43"/>
      <c r="D2" s="43"/>
      <c r="E2" s="43"/>
      <c r="F2" s="43"/>
      <c r="G2" s="43"/>
      <c r="H2" s="43"/>
      <c r="I2" s="43"/>
      <c r="J2" s="44" t="s">
        <v>2</v>
      </c>
      <c r="K2" s="43"/>
      <c r="L2" s="43"/>
      <c r="M2" s="43"/>
    </row>
    <row r="3" ht="7" customHeight="1" spans="1:13">
      <c r="A3" s="45" t="s">
        <v>3</v>
      </c>
      <c r="B3" s="45" t="s">
        <v>4</v>
      </c>
      <c r="C3" s="45" t="s">
        <v>5</v>
      </c>
      <c r="D3" s="45" t="s">
        <v>6</v>
      </c>
      <c r="E3" s="45"/>
      <c r="F3" s="45"/>
      <c r="G3" s="45" t="s">
        <v>7</v>
      </c>
      <c r="H3" s="45"/>
      <c r="I3" s="45"/>
      <c r="J3" s="45"/>
      <c r="K3" s="45"/>
      <c r="L3" s="45"/>
      <c r="M3" s="45" t="s">
        <v>8</v>
      </c>
    </row>
    <row r="4" ht="12" customHeight="1" spans="1:13">
      <c r="A4" s="45"/>
      <c r="B4" s="45"/>
      <c r="C4" s="45"/>
      <c r="D4" s="45"/>
      <c r="E4" s="45"/>
      <c r="F4" s="45"/>
      <c r="G4" s="45"/>
      <c r="H4" s="45"/>
      <c r="I4" s="45"/>
      <c r="J4" s="45"/>
      <c r="K4" s="45"/>
      <c r="L4" s="45"/>
      <c r="M4" s="45"/>
    </row>
    <row r="5" hidden="1" spans="1:13">
      <c r="A5" s="45"/>
      <c r="B5" s="45"/>
      <c r="C5" s="45"/>
      <c r="D5" s="45"/>
      <c r="E5" s="45"/>
      <c r="F5" s="45"/>
      <c r="G5" s="45"/>
      <c r="H5" s="45"/>
      <c r="I5" s="45"/>
      <c r="J5" s="45"/>
      <c r="K5" s="45"/>
      <c r="L5" s="45"/>
      <c r="M5" s="45"/>
    </row>
    <row r="6" spans="1:13">
      <c r="A6" s="45"/>
      <c r="B6" s="45"/>
      <c r="C6" s="45"/>
      <c r="D6" s="45" t="s">
        <v>9</v>
      </c>
      <c r="E6" s="45" t="s">
        <v>10</v>
      </c>
      <c r="F6" s="45"/>
      <c r="G6" s="46" t="s">
        <v>11</v>
      </c>
      <c r="H6" s="46" t="s">
        <v>12</v>
      </c>
      <c r="I6" s="46" t="s">
        <v>13</v>
      </c>
      <c r="J6" s="45" t="s">
        <v>10</v>
      </c>
      <c r="K6" s="45"/>
      <c r="L6" s="45"/>
      <c r="M6" s="45"/>
    </row>
    <row r="7" ht="6" customHeight="1" spans="1:13">
      <c r="A7" s="45"/>
      <c r="B7" s="45"/>
      <c r="C7" s="45"/>
      <c r="D7" s="45"/>
      <c r="E7" s="45"/>
      <c r="F7" s="45"/>
      <c r="G7" s="47"/>
      <c r="H7" s="47"/>
      <c r="I7" s="47"/>
      <c r="J7" s="45"/>
      <c r="K7" s="45"/>
      <c r="L7" s="45"/>
      <c r="M7" s="45"/>
    </row>
    <row r="8" ht="6" customHeight="1" spans="1:13">
      <c r="A8" s="45"/>
      <c r="B8" s="45"/>
      <c r="C8" s="45"/>
      <c r="D8" s="45"/>
      <c r="E8" s="45"/>
      <c r="F8" s="45"/>
      <c r="G8" s="47"/>
      <c r="H8" s="47"/>
      <c r="I8" s="47"/>
      <c r="J8" s="45"/>
      <c r="K8" s="45"/>
      <c r="L8" s="45"/>
      <c r="M8" s="45"/>
    </row>
    <row r="9" ht="61.5" customHeight="1" spans="1:13">
      <c r="A9" s="45"/>
      <c r="B9" s="45"/>
      <c r="C9" s="45"/>
      <c r="D9" s="45"/>
      <c r="E9" s="48" t="s">
        <v>14</v>
      </c>
      <c r="F9" s="48" t="s">
        <v>15</v>
      </c>
      <c r="G9" s="47"/>
      <c r="H9" s="47"/>
      <c r="I9" s="47"/>
      <c r="J9" s="45" t="s">
        <v>16</v>
      </c>
      <c r="K9" s="45" t="s">
        <v>17</v>
      </c>
      <c r="L9" s="45" t="s">
        <v>18</v>
      </c>
      <c r="M9" s="45"/>
    </row>
    <row r="10" hidden="1" spans="1:13">
      <c r="A10" s="45"/>
      <c r="B10" s="45"/>
      <c r="C10" s="45"/>
      <c r="D10" s="45"/>
      <c r="E10" s="48"/>
      <c r="F10" s="48"/>
      <c r="G10" s="47"/>
      <c r="H10" s="47"/>
      <c r="I10" s="47"/>
      <c r="J10" s="45"/>
      <c r="K10" s="45"/>
      <c r="L10" s="45"/>
      <c r="M10" s="45"/>
    </row>
    <row r="11" ht="4" hidden="1" customHeight="1" spans="1:13">
      <c r="A11" s="45"/>
      <c r="B11" s="45"/>
      <c r="C11" s="45"/>
      <c r="D11" s="45"/>
      <c r="E11" s="48"/>
      <c r="F11" s="48"/>
      <c r="G11" s="49"/>
      <c r="H11" s="49"/>
      <c r="I11" s="49"/>
      <c r="J11" s="45"/>
      <c r="K11" s="45"/>
      <c r="L11" s="45"/>
      <c r="M11" s="45"/>
    </row>
    <row r="12" spans="1:13">
      <c r="A12" s="50"/>
      <c r="B12" s="51" t="s">
        <v>19</v>
      </c>
      <c r="C12" s="52">
        <f>C13+C21+C27+C48+C53+C56</f>
        <v>279</v>
      </c>
      <c r="D12" s="52">
        <f>D13+D21+D27+D48+D53+D56</f>
        <v>21585.138</v>
      </c>
      <c r="E12" s="52">
        <f>E13+E21+E27+E48+E53+E56</f>
        <v>21208.6</v>
      </c>
      <c r="F12" s="52">
        <f>F13+F21+F27+F48+F53+F56</f>
        <v>376.538</v>
      </c>
      <c r="G12" s="50"/>
      <c r="H12" s="50"/>
      <c r="I12" s="50"/>
      <c r="J12" s="50"/>
      <c r="K12" s="50"/>
      <c r="L12" s="50"/>
      <c r="M12" s="50"/>
    </row>
    <row r="13" spans="1:13">
      <c r="A13" s="50"/>
      <c r="B13" s="53" t="s">
        <v>20</v>
      </c>
      <c r="C13" s="52">
        <f>C14+C15+C16+C18+C19+C20</f>
        <v>135</v>
      </c>
      <c r="D13" s="52">
        <f>D14+D15+D16+D18+D19+D20</f>
        <v>14166.3</v>
      </c>
      <c r="E13" s="52">
        <f>E14+E15+E16+E18+E19+E20</f>
        <v>13880</v>
      </c>
      <c r="F13" s="52">
        <f>F14+F15+F16+F18+F19+F20</f>
        <v>286.3</v>
      </c>
      <c r="G13" s="50"/>
      <c r="H13" s="50"/>
      <c r="I13" s="50"/>
      <c r="J13" s="50"/>
      <c r="K13" s="50"/>
      <c r="L13" s="50"/>
      <c r="M13" s="50"/>
    </row>
    <row r="14" spans="1:13">
      <c r="A14" s="50"/>
      <c r="B14" s="54" t="s">
        <v>21</v>
      </c>
      <c r="C14" s="52">
        <v>13</v>
      </c>
      <c r="D14" s="52">
        <v>4627</v>
      </c>
      <c r="E14" s="52">
        <v>4419.5</v>
      </c>
      <c r="F14" s="52">
        <v>207.5</v>
      </c>
      <c r="G14" s="50"/>
      <c r="H14" s="50"/>
      <c r="I14" s="50"/>
      <c r="J14" s="50"/>
      <c r="K14" s="50"/>
      <c r="L14" s="50"/>
      <c r="M14" s="50"/>
    </row>
    <row r="15" spans="1:13">
      <c r="A15" s="50"/>
      <c r="B15" s="54" t="s">
        <v>22</v>
      </c>
      <c r="C15" s="52"/>
      <c r="D15" s="52"/>
      <c r="E15" s="52"/>
      <c r="F15" s="52"/>
      <c r="G15" s="50"/>
      <c r="H15" s="50"/>
      <c r="I15" s="50"/>
      <c r="J15" s="50"/>
      <c r="K15" s="50"/>
      <c r="L15" s="50"/>
      <c r="M15" s="50"/>
    </row>
    <row r="16" spans="1:13">
      <c r="A16" s="50"/>
      <c r="B16" s="54" t="s">
        <v>23</v>
      </c>
      <c r="C16" s="52">
        <v>118</v>
      </c>
      <c r="D16" s="52">
        <v>3889.3</v>
      </c>
      <c r="E16" s="52">
        <v>3810.5</v>
      </c>
      <c r="F16" s="52">
        <v>78.8</v>
      </c>
      <c r="G16" s="50"/>
      <c r="H16" s="50"/>
      <c r="I16" s="50"/>
      <c r="J16" s="50"/>
      <c r="K16" s="50"/>
      <c r="L16" s="50"/>
      <c r="M16" s="50"/>
    </row>
    <row r="17" spans="1:13">
      <c r="A17" s="50"/>
      <c r="B17" s="54" t="s">
        <v>24</v>
      </c>
      <c r="C17" s="52"/>
      <c r="D17" s="52"/>
      <c r="E17" s="52"/>
      <c r="F17" s="52"/>
      <c r="G17" s="50"/>
      <c r="H17" s="50"/>
      <c r="I17" s="50"/>
      <c r="J17" s="50"/>
      <c r="K17" s="50"/>
      <c r="L17" s="50"/>
      <c r="M17" s="50"/>
    </row>
    <row r="18" spans="1:13">
      <c r="A18" s="50"/>
      <c r="B18" s="54" t="s">
        <v>25</v>
      </c>
      <c r="C18" s="52">
        <v>2</v>
      </c>
      <c r="D18" s="52">
        <v>1650</v>
      </c>
      <c r="E18" s="52">
        <v>1650</v>
      </c>
      <c r="F18" s="52">
        <v>0</v>
      </c>
      <c r="G18" s="50"/>
      <c r="H18" s="50"/>
      <c r="I18" s="50"/>
      <c r="J18" s="50"/>
      <c r="K18" s="50"/>
      <c r="L18" s="50"/>
      <c r="M18" s="50"/>
    </row>
    <row r="19" spans="1:13">
      <c r="A19" s="50"/>
      <c r="B19" s="54" t="s">
        <v>26</v>
      </c>
      <c r="C19" s="52">
        <v>1</v>
      </c>
      <c r="D19" s="52">
        <v>1000</v>
      </c>
      <c r="E19" s="52">
        <v>1000</v>
      </c>
      <c r="F19" s="52">
        <v>0</v>
      </c>
      <c r="G19" s="50"/>
      <c r="H19" s="50"/>
      <c r="I19" s="50"/>
      <c r="J19" s="50"/>
      <c r="K19" s="50"/>
      <c r="L19" s="50"/>
      <c r="M19" s="50"/>
    </row>
    <row r="20" spans="1:13">
      <c r="A20" s="50"/>
      <c r="B20" s="54" t="s">
        <v>27</v>
      </c>
      <c r="C20" s="52">
        <v>1</v>
      </c>
      <c r="D20" s="52">
        <v>3000</v>
      </c>
      <c r="E20" s="52">
        <v>3000</v>
      </c>
      <c r="F20" s="52">
        <v>0</v>
      </c>
      <c r="G20" s="50"/>
      <c r="H20" s="50"/>
      <c r="I20" s="50"/>
      <c r="J20" s="50"/>
      <c r="K20" s="50"/>
      <c r="L20" s="50"/>
      <c r="M20" s="50"/>
    </row>
    <row r="21" spans="1:13">
      <c r="A21" s="50"/>
      <c r="B21" s="53" t="s">
        <v>28</v>
      </c>
      <c r="C21" s="52">
        <f>C22+C24+C26</f>
        <v>3</v>
      </c>
      <c r="D21" s="52">
        <f>D22+D24+D26</f>
        <v>2000</v>
      </c>
      <c r="E21" s="52">
        <f>E22+E24+E26</f>
        <v>2000</v>
      </c>
      <c r="F21" s="52">
        <f>F22+F24+F26</f>
        <v>0</v>
      </c>
      <c r="G21" s="50"/>
      <c r="H21" s="50"/>
      <c r="I21" s="50"/>
      <c r="J21" s="50"/>
      <c r="K21" s="50"/>
      <c r="L21" s="50"/>
      <c r="M21" s="50"/>
    </row>
    <row r="22" spans="1:13">
      <c r="A22" s="50"/>
      <c r="B22" s="54" t="s">
        <v>29</v>
      </c>
      <c r="C22" s="52">
        <v>1</v>
      </c>
      <c r="D22" s="52">
        <v>400</v>
      </c>
      <c r="E22" s="52">
        <v>400</v>
      </c>
      <c r="F22" s="52">
        <v>0</v>
      </c>
      <c r="G22" s="50"/>
      <c r="H22" s="50"/>
      <c r="I22" s="50"/>
      <c r="J22" s="50"/>
      <c r="K22" s="50"/>
      <c r="L22" s="50"/>
      <c r="M22" s="50"/>
    </row>
    <row r="23" spans="1:13">
      <c r="A23" s="50"/>
      <c r="B23" s="54" t="s">
        <v>30</v>
      </c>
      <c r="C23" s="52"/>
      <c r="D23" s="52"/>
      <c r="E23" s="52"/>
      <c r="F23" s="52"/>
      <c r="G23" s="50"/>
      <c r="H23" s="50"/>
      <c r="I23" s="50"/>
      <c r="J23" s="50"/>
      <c r="K23" s="50"/>
      <c r="L23" s="50"/>
      <c r="M23" s="50"/>
    </row>
    <row r="24" spans="1:13">
      <c r="A24" s="50"/>
      <c r="B24" s="54" t="s">
        <v>31</v>
      </c>
      <c r="C24" s="52">
        <v>1</v>
      </c>
      <c r="D24" s="52">
        <v>100</v>
      </c>
      <c r="E24" s="52">
        <v>100</v>
      </c>
      <c r="F24" s="52">
        <v>0</v>
      </c>
      <c r="G24" s="50"/>
      <c r="H24" s="50"/>
      <c r="I24" s="50"/>
      <c r="J24" s="50"/>
      <c r="K24" s="50"/>
      <c r="L24" s="50"/>
      <c r="M24" s="50"/>
    </row>
    <row r="25" spans="1:13">
      <c r="A25" s="50"/>
      <c r="B25" s="54" t="s">
        <v>32</v>
      </c>
      <c r="C25" s="52"/>
      <c r="D25" s="52"/>
      <c r="E25" s="52"/>
      <c r="F25" s="52"/>
      <c r="G25" s="50"/>
      <c r="H25" s="50"/>
      <c r="I25" s="50"/>
      <c r="J25" s="50"/>
      <c r="K25" s="50"/>
      <c r="L25" s="50"/>
      <c r="M25" s="50"/>
    </row>
    <row r="26" spans="1:13">
      <c r="A26" s="50"/>
      <c r="B26" s="54" t="s">
        <v>33</v>
      </c>
      <c r="C26" s="52">
        <v>1</v>
      </c>
      <c r="D26" s="52">
        <v>1500</v>
      </c>
      <c r="E26" s="52">
        <v>1500</v>
      </c>
      <c r="F26" s="52">
        <v>0</v>
      </c>
      <c r="G26" s="50"/>
      <c r="H26" s="50"/>
      <c r="I26" s="50"/>
      <c r="J26" s="50"/>
      <c r="K26" s="50"/>
      <c r="L26" s="50"/>
      <c r="M26" s="50"/>
    </row>
    <row r="27" spans="1:13">
      <c r="A27" s="50"/>
      <c r="B27" s="53" t="s">
        <v>34</v>
      </c>
      <c r="C27" s="52">
        <f>C28+C45+C46</f>
        <v>136</v>
      </c>
      <c r="D27" s="52">
        <f>D28+D45+D46</f>
        <v>5048.838</v>
      </c>
      <c r="E27" s="52">
        <f>E28+E45+E46</f>
        <v>4958.6</v>
      </c>
      <c r="F27" s="52">
        <f>F28+F45+F46</f>
        <v>90.238</v>
      </c>
      <c r="G27" s="50"/>
      <c r="H27" s="50"/>
      <c r="I27" s="50"/>
      <c r="J27" s="50"/>
      <c r="K27" s="50"/>
      <c r="L27" s="50"/>
      <c r="M27" s="50"/>
    </row>
    <row r="28" spans="1:13">
      <c r="A28" s="50"/>
      <c r="B28" s="54" t="s">
        <v>35</v>
      </c>
      <c r="C28" s="52">
        <v>120</v>
      </c>
      <c r="D28" s="52">
        <v>2824.838</v>
      </c>
      <c r="E28" s="52">
        <v>2739.6</v>
      </c>
      <c r="F28" s="52">
        <v>85.238</v>
      </c>
      <c r="G28" s="50"/>
      <c r="H28" s="50"/>
      <c r="I28" s="50"/>
      <c r="J28" s="50"/>
      <c r="K28" s="50"/>
      <c r="L28" s="50"/>
      <c r="M28" s="50"/>
    </row>
    <row r="29" spans="1:13">
      <c r="A29" s="55" t="s">
        <v>36</v>
      </c>
    </row>
    <row r="31" spans="1:13">
      <c r="A31" s="55" t="s">
        <v>36</v>
      </c>
    </row>
    <row r="32" spans="1:13">
      <c r="A32" s="55" t="s">
        <v>36</v>
      </c>
    </row>
    <row r="33" spans="1:13">
      <c r="A33" s="55" t="s">
        <v>36</v>
      </c>
    </row>
    <row r="34" spans="1:13">
      <c r="A34" s="55" t="s">
        <v>36</v>
      </c>
    </row>
    <row r="35" spans="1:13">
      <c r="A35" s="55" t="s">
        <v>36</v>
      </c>
    </row>
    <row r="36" ht="15" customHeight="1" spans="1:13">
      <c r="A36" s="45" t="s">
        <v>3</v>
      </c>
      <c r="B36" s="45" t="s">
        <v>4</v>
      </c>
      <c r="C36" s="45" t="s">
        <v>5</v>
      </c>
      <c r="D36" s="45" t="s">
        <v>6</v>
      </c>
      <c r="E36" s="45"/>
      <c r="F36" s="45"/>
      <c r="G36" s="45" t="s">
        <v>7</v>
      </c>
      <c r="H36" s="45"/>
      <c r="I36" s="45"/>
      <c r="J36" s="45"/>
      <c r="K36" s="45"/>
      <c r="L36" s="45"/>
      <c r="M36" s="45" t="s">
        <v>8</v>
      </c>
    </row>
    <row r="37" ht="5" customHeight="1" spans="1:13">
      <c r="A37" s="45"/>
      <c r="B37" s="45"/>
      <c r="C37" s="45"/>
      <c r="D37" s="45"/>
      <c r="E37" s="45"/>
      <c r="F37" s="45"/>
      <c r="G37" s="45"/>
      <c r="H37" s="45"/>
      <c r="I37" s="45"/>
      <c r="J37" s="45"/>
      <c r="K37" s="45"/>
      <c r="L37" s="45"/>
      <c r="M37" s="45"/>
    </row>
    <row r="38" hidden="1" customHeight="1" spans="1:13">
      <c r="A38" s="45"/>
      <c r="B38" s="45"/>
      <c r="C38" s="45"/>
      <c r="D38" s="45"/>
      <c r="E38" s="45"/>
      <c r="F38" s="45"/>
      <c r="G38" s="45"/>
      <c r="H38" s="45"/>
      <c r="I38" s="45"/>
      <c r="J38" s="45"/>
      <c r="K38" s="45"/>
      <c r="L38" s="45"/>
      <c r="M38" s="45"/>
    </row>
    <row r="39" ht="15" customHeight="1" spans="1:13">
      <c r="A39" s="45"/>
      <c r="B39" s="45"/>
      <c r="C39" s="45"/>
      <c r="D39" s="45" t="s">
        <v>9</v>
      </c>
      <c r="E39" s="45" t="s">
        <v>10</v>
      </c>
      <c r="F39" s="45"/>
      <c r="G39" s="46" t="s">
        <v>11</v>
      </c>
      <c r="H39" s="46" t="s">
        <v>37</v>
      </c>
      <c r="I39" s="46" t="s">
        <v>38</v>
      </c>
      <c r="J39" s="45" t="s">
        <v>10</v>
      </c>
      <c r="K39" s="45"/>
      <c r="L39" s="45"/>
      <c r="M39" s="45"/>
    </row>
    <row r="40" spans="1:13">
      <c r="A40" s="45"/>
      <c r="B40" s="45"/>
      <c r="C40" s="45"/>
      <c r="D40" s="45"/>
      <c r="E40" s="45"/>
      <c r="F40" s="45"/>
      <c r="G40" s="47"/>
      <c r="H40" s="47"/>
      <c r="I40" s="47"/>
      <c r="J40" s="45"/>
      <c r="K40" s="45"/>
      <c r="L40" s="45"/>
      <c r="M40" s="45"/>
    </row>
    <row r="41" hidden="1" customHeight="1" spans="1:13">
      <c r="A41" s="45"/>
      <c r="B41" s="45"/>
      <c r="C41" s="45"/>
      <c r="D41" s="45"/>
      <c r="E41" s="45"/>
      <c r="F41" s="45"/>
      <c r="G41" s="47"/>
      <c r="H41" s="47"/>
      <c r="I41" s="47"/>
      <c r="J41" s="45"/>
      <c r="K41" s="45"/>
      <c r="L41" s="45"/>
      <c r="M41" s="45"/>
    </row>
    <row r="42" customHeight="1" spans="1:13">
      <c r="A42" s="45"/>
      <c r="B42" s="45"/>
      <c r="C42" s="45"/>
      <c r="D42" s="45"/>
      <c r="E42" s="48" t="s">
        <v>39</v>
      </c>
      <c r="F42" s="48" t="s">
        <v>15</v>
      </c>
      <c r="G42" s="47"/>
      <c r="H42" s="47"/>
      <c r="I42" s="47"/>
      <c r="J42" s="45" t="s">
        <v>40</v>
      </c>
      <c r="K42" s="45" t="s">
        <v>41</v>
      </c>
      <c r="L42" s="45" t="s">
        <v>18</v>
      </c>
      <c r="M42" s="45"/>
    </row>
    <row r="43" ht="61.5" customHeight="1" spans="1:13">
      <c r="A43" s="45"/>
      <c r="B43" s="45"/>
      <c r="C43" s="45"/>
      <c r="D43" s="45"/>
      <c r="E43" s="48"/>
      <c r="F43" s="48"/>
      <c r="G43" s="47"/>
      <c r="H43" s="47"/>
      <c r="I43" s="47"/>
      <c r="J43" s="45"/>
      <c r="K43" s="45"/>
      <c r="L43" s="45"/>
      <c r="M43" s="45"/>
    </row>
    <row r="44" hidden="1" customHeight="1" spans="1:13">
      <c r="A44" s="45"/>
      <c r="B44" s="45"/>
      <c r="C44" s="45"/>
      <c r="D44" s="45"/>
      <c r="E44" s="48"/>
      <c r="F44" s="48"/>
      <c r="G44" s="49"/>
      <c r="H44" s="49"/>
      <c r="I44" s="49"/>
      <c r="J44" s="45"/>
      <c r="K44" s="45"/>
      <c r="L44" s="45"/>
      <c r="M44" s="45"/>
    </row>
    <row r="45" spans="1:13">
      <c r="A45" s="50"/>
      <c r="B45" s="54" t="s">
        <v>42</v>
      </c>
      <c r="C45" s="52">
        <v>6</v>
      </c>
      <c r="D45" s="52">
        <v>2041</v>
      </c>
      <c r="E45" s="52">
        <v>2041</v>
      </c>
      <c r="F45" s="52">
        <v>0</v>
      </c>
      <c r="G45" s="50"/>
      <c r="H45" s="50"/>
      <c r="I45" s="50"/>
      <c r="J45" s="50"/>
      <c r="K45" s="50"/>
      <c r="L45" s="50"/>
      <c r="M45" s="50"/>
    </row>
    <row r="46" spans="1:13">
      <c r="A46" s="50"/>
      <c r="B46" s="54" t="s">
        <v>43</v>
      </c>
      <c r="C46" s="52">
        <v>10</v>
      </c>
      <c r="D46" s="52">
        <v>183</v>
      </c>
      <c r="E46" s="52">
        <v>178</v>
      </c>
      <c r="F46" s="52">
        <v>5</v>
      </c>
      <c r="G46" s="50"/>
      <c r="H46" s="50"/>
      <c r="I46" s="50"/>
      <c r="J46" s="50"/>
      <c r="K46" s="50"/>
      <c r="L46" s="50"/>
      <c r="M46" s="50"/>
    </row>
    <row r="47" spans="1:13">
      <c r="A47" s="50"/>
      <c r="B47" s="53" t="s">
        <v>44</v>
      </c>
      <c r="C47" s="52"/>
      <c r="D47" s="52"/>
      <c r="E47" s="52"/>
      <c r="F47" s="52"/>
      <c r="G47" s="50"/>
      <c r="H47" s="50"/>
      <c r="I47" s="50"/>
      <c r="J47" s="50"/>
      <c r="K47" s="50"/>
      <c r="L47" s="50"/>
      <c r="M47" s="50"/>
    </row>
    <row r="48" spans="1:13">
      <c r="A48" s="50"/>
      <c r="B48" s="53" t="s">
        <v>45</v>
      </c>
      <c r="C48" s="52">
        <v>4</v>
      </c>
      <c r="D48" s="52">
        <v>320</v>
      </c>
      <c r="E48" s="52">
        <v>320</v>
      </c>
      <c r="F48" s="52">
        <v>0</v>
      </c>
      <c r="G48" s="50"/>
      <c r="H48" s="50"/>
      <c r="I48" s="50"/>
      <c r="J48" s="50"/>
      <c r="K48" s="50"/>
      <c r="L48" s="50"/>
      <c r="M48" s="50"/>
    </row>
    <row r="49" spans="1:13">
      <c r="A49" s="50"/>
      <c r="B49" s="54" t="s">
        <v>46</v>
      </c>
      <c r="C49" s="52"/>
      <c r="D49" s="52"/>
      <c r="E49" s="52"/>
      <c r="F49" s="52"/>
      <c r="G49" s="50"/>
      <c r="H49" s="50"/>
      <c r="I49" s="50"/>
      <c r="J49" s="50"/>
      <c r="K49" s="50"/>
      <c r="L49" s="50"/>
      <c r="M49" s="50"/>
    </row>
    <row r="50" spans="1:13">
      <c r="A50" s="50"/>
      <c r="B50" s="54" t="s">
        <v>47</v>
      </c>
      <c r="C50" s="52">
        <v>4</v>
      </c>
      <c r="D50" s="52">
        <v>320</v>
      </c>
      <c r="E50" s="52">
        <v>320</v>
      </c>
      <c r="F50" s="52">
        <v>0</v>
      </c>
      <c r="G50" s="50"/>
      <c r="H50" s="50"/>
      <c r="I50" s="50"/>
      <c r="J50" s="50"/>
      <c r="K50" s="50"/>
      <c r="L50" s="50"/>
      <c r="M50" s="50"/>
    </row>
    <row r="51" spans="1:13">
      <c r="A51" s="50"/>
      <c r="B51" s="54" t="s">
        <v>48</v>
      </c>
      <c r="C51" s="52"/>
      <c r="D51" s="52"/>
      <c r="E51" s="52"/>
      <c r="F51" s="52"/>
      <c r="G51" s="50"/>
      <c r="H51" s="50"/>
      <c r="I51" s="50"/>
      <c r="J51" s="50"/>
      <c r="K51" s="50"/>
      <c r="L51" s="50"/>
      <c r="M51" s="50"/>
    </row>
    <row r="52" spans="1:13">
      <c r="A52" s="50"/>
      <c r="B52" s="54" t="s">
        <v>49</v>
      </c>
      <c r="C52" s="52"/>
      <c r="D52" s="52"/>
      <c r="E52" s="52"/>
      <c r="F52" s="52"/>
      <c r="G52" s="50"/>
      <c r="H52" s="50"/>
      <c r="I52" s="50"/>
      <c r="J52" s="50"/>
      <c r="K52" s="50"/>
      <c r="L52" s="50"/>
      <c r="M52" s="50"/>
    </row>
    <row r="53" spans="1:13">
      <c r="A53" s="50"/>
      <c r="B53" s="53" t="s">
        <v>50</v>
      </c>
      <c r="C53" s="52"/>
      <c r="D53" s="52"/>
      <c r="E53" s="52"/>
      <c r="F53" s="52"/>
      <c r="G53" s="50"/>
      <c r="H53" s="50"/>
      <c r="I53" s="50"/>
      <c r="J53" s="50"/>
      <c r="K53" s="50"/>
      <c r="L53" s="50"/>
      <c r="M53" s="50"/>
    </row>
    <row r="54" spans="1:13">
      <c r="A54" s="50"/>
      <c r="B54" s="54" t="s">
        <v>51</v>
      </c>
      <c r="C54" s="52"/>
      <c r="D54" s="52"/>
      <c r="E54" s="52"/>
      <c r="F54" s="52"/>
      <c r="G54" s="50"/>
      <c r="H54" s="50"/>
      <c r="I54" s="50"/>
      <c r="J54" s="50"/>
      <c r="K54" s="50"/>
      <c r="L54" s="50"/>
      <c r="M54" s="50"/>
    </row>
    <row r="55" spans="1:13">
      <c r="A55" s="50"/>
      <c r="B55" s="54" t="s">
        <v>52</v>
      </c>
      <c r="C55" s="52"/>
      <c r="D55" s="52"/>
      <c r="E55" s="52"/>
      <c r="F55" s="52"/>
      <c r="G55" s="50"/>
      <c r="H55" s="50"/>
      <c r="I55" s="50"/>
      <c r="J55" s="50"/>
      <c r="K55" s="50"/>
      <c r="L55" s="50"/>
      <c r="M55" s="50"/>
    </row>
    <row r="56" spans="1:13">
      <c r="A56" s="50"/>
      <c r="B56" s="53" t="s">
        <v>53</v>
      </c>
      <c r="C56" s="52">
        <v>1</v>
      </c>
      <c r="D56" s="52">
        <v>50</v>
      </c>
      <c r="E56" s="52">
        <v>50</v>
      </c>
      <c r="F56" s="52">
        <v>0</v>
      </c>
      <c r="G56" s="50"/>
      <c r="H56" s="50"/>
      <c r="I56" s="50"/>
      <c r="J56" s="50"/>
      <c r="K56" s="50"/>
      <c r="L56" s="50"/>
      <c r="M56" s="50"/>
    </row>
    <row r="57" spans="1:13">
      <c r="A57" s="50"/>
      <c r="B57" s="53" t="s">
        <v>54</v>
      </c>
      <c r="C57" s="52"/>
      <c r="D57" s="52"/>
      <c r="E57" s="52"/>
      <c r="F57" s="52"/>
      <c r="G57" s="50"/>
      <c r="H57" s="50"/>
      <c r="I57" s="50"/>
      <c r="J57" s="50"/>
      <c r="K57" s="50"/>
      <c r="L57" s="50"/>
      <c r="M57" s="50"/>
    </row>
    <row r="58" spans="1:13">
      <c r="A58" s="50"/>
      <c r="B58" s="54" t="s">
        <v>55</v>
      </c>
      <c r="C58" s="52"/>
      <c r="D58" s="52"/>
      <c r="E58" s="52"/>
      <c r="F58" s="52"/>
      <c r="G58" s="50"/>
      <c r="H58" s="50"/>
      <c r="I58" s="50"/>
      <c r="J58" s="50"/>
      <c r="K58" s="50"/>
      <c r="L58" s="50"/>
      <c r="M58" s="50"/>
    </row>
    <row r="59" spans="1:13">
      <c r="A59" s="50"/>
      <c r="B59" s="54" t="s">
        <v>56</v>
      </c>
      <c r="C59" s="52"/>
      <c r="D59" s="52"/>
      <c r="E59" s="52"/>
      <c r="F59" s="52"/>
      <c r="G59" s="50"/>
      <c r="H59" s="50"/>
      <c r="I59" s="50"/>
      <c r="J59" s="50"/>
      <c r="K59" s="50"/>
      <c r="L59" s="50"/>
      <c r="M59" s="50"/>
    </row>
    <row r="60" spans="1:13">
      <c r="A60" s="50"/>
      <c r="B60" s="54" t="s">
        <v>57</v>
      </c>
      <c r="C60" s="52"/>
      <c r="D60" s="52"/>
      <c r="E60" s="52"/>
      <c r="F60" s="52"/>
      <c r="G60" s="50"/>
      <c r="H60" s="50"/>
      <c r="I60" s="50"/>
      <c r="J60" s="50"/>
      <c r="K60" s="50"/>
      <c r="L60" s="50"/>
      <c r="M60" s="50"/>
    </row>
    <row r="61" spans="1:13">
      <c r="A61" s="56" t="s">
        <v>36</v>
      </c>
      <c r="B61" s="57"/>
      <c r="C61" s="57"/>
      <c r="D61" s="57"/>
      <c r="E61" s="57"/>
      <c r="F61" s="57"/>
      <c r="G61" s="57"/>
      <c r="H61" s="57"/>
      <c r="I61" s="57"/>
      <c r="J61" s="57"/>
      <c r="K61" s="57"/>
      <c r="L61" s="57"/>
      <c r="M61" s="57"/>
    </row>
  </sheetData>
  <mergeCells count="35">
    <mergeCell ref="A1:M1"/>
    <mergeCell ref="A3:A11"/>
    <mergeCell ref="A36:A44"/>
    <mergeCell ref="B3:B11"/>
    <mergeCell ref="B36:B44"/>
    <mergeCell ref="C3:C11"/>
    <mergeCell ref="C36:C44"/>
    <mergeCell ref="D6:D11"/>
    <mergeCell ref="D39:D44"/>
    <mergeCell ref="E9:E11"/>
    <mergeCell ref="E42:E44"/>
    <mergeCell ref="F9:F11"/>
    <mergeCell ref="F42:F44"/>
    <mergeCell ref="G6:G11"/>
    <mergeCell ref="G39:G44"/>
    <mergeCell ref="H6:H11"/>
    <mergeCell ref="H39:H44"/>
    <mergeCell ref="I6:I11"/>
    <mergeCell ref="I39:I44"/>
    <mergeCell ref="J9:J11"/>
    <mergeCell ref="J42:J44"/>
    <mergeCell ref="K9:K11"/>
    <mergeCell ref="K42:K44"/>
    <mergeCell ref="L9:L11"/>
    <mergeCell ref="L42:L44"/>
    <mergeCell ref="M3:M11"/>
    <mergeCell ref="M36:M44"/>
    <mergeCell ref="D3:F5"/>
    <mergeCell ref="G3:L5"/>
    <mergeCell ref="E6:F8"/>
    <mergeCell ref="J6:L8"/>
    <mergeCell ref="D36:F38"/>
    <mergeCell ref="G36:L38"/>
    <mergeCell ref="E39:F41"/>
    <mergeCell ref="J39:L4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8"/>
  <sheetViews>
    <sheetView topLeftCell="A100" workbookViewId="0">
      <selection activeCell="L56" sqref="L56"/>
    </sheetView>
  </sheetViews>
  <sheetFormatPr defaultColWidth="9" defaultRowHeight="13.5"/>
  <cols>
    <col min="1" max="1" width="4.375" customWidth="1"/>
    <col min="2" max="2" width="4.125" customWidth="1"/>
    <col min="3" max="3" width="4" customWidth="1"/>
    <col min="4" max="4" width="5.25" customWidth="1"/>
    <col min="5" max="5" width="8.25" customWidth="1"/>
    <col min="6" max="6" width="7.625" customWidth="1"/>
    <col min="8" max="8" width="4.5" customWidth="1"/>
    <col min="9" max="9" width="3.75" customWidth="1"/>
    <col min="10" max="10" width="6" customWidth="1"/>
    <col min="11" max="11" width="6.375" customWidth="1"/>
    <col min="12" max="12" width="9.875" customWidth="1"/>
    <col min="13" max="13" width="3.875" customWidth="1"/>
    <col min="14" max="16" width="7.625" customWidth="1"/>
    <col min="17" max="17" width="5.25" customWidth="1"/>
    <col min="18" max="18" width="5.875" customWidth="1"/>
    <col min="19" max="19" width="5.5" customWidth="1"/>
    <col min="20" max="20" width="4.75" customWidth="1"/>
    <col min="21" max="21" width="7.375" customWidth="1"/>
    <col min="22" max="22" width="7.875" customWidth="1"/>
    <col min="23" max="23" width="4.75" customWidth="1"/>
    <col min="24" max="24" width="5" customWidth="1"/>
    <col min="25" max="25" width="3.75" customWidth="1"/>
  </cols>
  <sheetData>
    <row r="1" ht="50" customHeight="1" spans="1:25">
      <c r="A1" s="1" t="s">
        <v>58</v>
      </c>
      <c r="B1" s="2"/>
      <c r="C1" s="2"/>
      <c r="D1" s="2"/>
      <c r="E1" s="2"/>
      <c r="F1" s="2"/>
      <c r="G1" s="2"/>
      <c r="H1" s="2"/>
      <c r="I1" s="2"/>
      <c r="J1" s="2"/>
      <c r="K1" s="2"/>
      <c r="L1" s="2"/>
      <c r="M1" s="2"/>
      <c r="N1" s="2"/>
      <c r="O1" s="2"/>
      <c r="P1" s="2"/>
      <c r="Q1" s="2"/>
      <c r="R1" s="2"/>
      <c r="S1" s="2"/>
      <c r="T1" s="2"/>
      <c r="U1" s="2"/>
      <c r="V1" s="2"/>
      <c r="W1" s="2"/>
      <c r="X1" s="2"/>
      <c r="Y1" s="2"/>
    </row>
    <row r="2" ht="20" customHeight="1" spans="1:25">
      <c r="A2" s="3" t="s">
        <v>59</v>
      </c>
      <c r="B2" s="4"/>
      <c r="C2" s="4"/>
      <c r="D2" s="4"/>
      <c r="E2" s="4"/>
      <c r="F2" s="4"/>
      <c r="G2" s="4"/>
      <c r="H2" s="4"/>
      <c r="I2" s="4"/>
      <c r="J2" s="4"/>
      <c r="K2" s="4"/>
      <c r="L2" s="4"/>
      <c r="M2" s="4"/>
      <c r="N2" s="4"/>
      <c r="O2" s="4"/>
      <c r="P2" s="4"/>
      <c r="Q2" s="4"/>
      <c r="R2" s="4"/>
      <c r="S2" s="4"/>
      <c r="T2" s="4"/>
      <c r="U2" s="3" t="s">
        <v>60</v>
      </c>
      <c r="V2" s="4"/>
      <c r="W2" s="4"/>
      <c r="X2" s="4"/>
      <c r="Y2" s="4"/>
    </row>
    <row r="3" ht="20" customHeight="1" spans="1:25">
      <c r="A3" s="5" t="s">
        <v>61</v>
      </c>
      <c r="B3" s="5" t="s">
        <v>62</v>
      </c>
      <c r="C3" s="5"/>
      <c r="D3" s="5"/>
      <c r="E3" s="5" t="s">
        <v>63</v>
      </c>
      <c r="F3" s="5" t="s">
        <v>64</v>
      </c>
      <c r="G3" s="5" t="s">
        <v>65</v>
      </c>
      <c r="H3" s="5" t="s">
        <v>66</v>
      </c>
      <c r="I3" s="5" t="s">
        <v>67</v>
      </c>
      <c r="J3" s="5" t="s">
        <v>68</v>
      </c>
      <c r="K3" s="5"/>
      <c r="L3" s="6"/>
      <c r="M3" s="6"/>
      <c r="N3" s="5" t="s">
        <v>69</v>
      </c>
      <c r="O3" s="5"/>
      <c r="P3" s="5"/>
      <c r="Q3" s="5" t="s">
        <v>7</v>
      </c>
      <c r="R3" s="5"/>
      <c r="S3" s="5"/>
      <c r="T3" s="5"/>
      <c r="U3" s="5"/>
      <c r="V3" s="5"/>
      <c r="W3" s="5" t="s">
        <v>70</v>
      </c>
      <c r="X3" s="7" t="s">
        <v>71</v>
      </c>
      <c r="Y3" s="5" t="s">
        <v>72</v>
      </c>
    </row>
    <row r="4" ht="20" customHeight="1" spans="1:25">
      <c r="A4" s="5"/>
      <c r="B4" s="5" t="s">
        <v>73</v>
      </c>
      <c r="C4" s="5" t="s">
        <v>74</v>
      </c>
      <c r="D4" s="5" t="s">
        <v>75</v>
      </c>
      <c r="E4" s="5"/>
      <c r="F4" s="5"/>
      <c r="G4" s="5"/>
      <c r="H4" s="5"/>
      <c r="I4" s="5"/>
      <c r="J4" s="5" t="s">
        <v>76</v>
      </c>
      <c r="K4" s="5" t="s">
        <v>77</v>
      </c>
      <c r="L4" s="5" t="s">
        <v>78</v>
      </c>
      <c r="M4" s="5" t="s">
        <v>79</v>
      </c>
      <c r="N4" s="5" t="s">
        <v>80</v>
      </c>
      <c r="O4" s="5" t="s">
        <v>10</v>
      </c>
      <c r="P4" s="5"/>
      <c r="Q4" s="5" t="s">
        <v>81</v>
      </c>
      <c r="R4" s="5" t="s">
        <v>82</v>
      </c>
      <c r="S4" s="5" t="s">
        <v>83</v>
      </c>
      <c r="T4" s="5" t="s">
        <v>84</v>
      </c>
      <c r="U4" s="5" t="s">
        <v>10</v>
      </c>
      <c r="V4" s="5"/>
      <c r="W4" s="5"/>
      <c r="X4" s="7"/>
      <c r="Y4" s="5"/>
    </row>
    <row r="5" ht="20" customHeight="1" spans="1:25">
      <c r="A5" s="5"/>
      <c r="B5" s="5"/>
      <c r="C5" s="5"/>
      <c r="D5" s="5"/>
      <c r="E5" s="5"/>
      <c r="F5" s="5"/>
      <c r="G5" s="5"/>
      <c r="H5" s="5"/>
      <c r="I5" s="5"/>
      <c r="J5" s="5"/>
      <c r="K5" s="5"/>
      <c r="L5" s="5"/>
      <c r="M5" s="5"/>
      <c r="N5" s="5"/>
      <c r="O5" s="5" t="s">
        <v>85</v>
      </c>
      <c r="P5" s="5" t="s">
        <v>86</v>
      </c>
      <c r="Q5" s="5"/>
      <c r="R5" s="5"/>
      <c r="S5" s="5"/>
      <c r="T5" s="5"/>
      <c r="U5" s="5" t="s">
        <v>87</v>
      </c>
      <c r="V5" s="5" t="s">
        <v>88</v>
      </c>
      <c r="W5" s="5"/>
      <c r="X5" s="7"/>
      <c r="Y5" s="5"/>
    </row>
    <row r="6" ht="20" customHeight="1" spans="1:25">
      <c r="A6" s="5"/>
      <c r="B6" s="5"/>
      <c r="C6" s="5"/>
      <c r="D6" s="5"/>
      <c r="E6" s="5"/>
      <c r="F6" s="5"/>
      <c r="G6" s="5"/>
      <c r="H6" s="5"/>
      <c r="I6" s="5"/>
      <c r="J6" s="5"/>
      <c r="K6" s="5"/>
      <c r="L6" s="5"/>
      <c r="M6" s="5"/>
      <c r="N6" s="5"/>
      <c r="O6" s="5"/>
      <c r="P6" s="5"/>
      <c r="Q6" s="5"/>
      <c r="R6" s="5"/>
      <c r="S6" s="5"/>
      <c r="T6" s="5"/>
      <c r="U6" s="5"/>
      <c r="V6" s="5"/>
      <c r="W6" s="5"/>
      <c r="X6" s="7"/>
      <c r="Y6" s="5"/>
    </row>
    <row r="7" ht="20" customHeight="1" spans="1:25">
      <c r="A7" s="5"/>
      <c r="B7" s="5"/>
      <c r="C7" s="5"/>
      <c r="D7" s="5"/>
      <c r="E7" s="5"/>
      <c r="F7" s="5"/>
      <c r="G7" s="5"/>
      <c r="H7" s="5"/>
      <c r="I7" s="5"/>
      <c r="J7" s="5"/>
      <c r="K7" s="5"/>
      <c r="L7" s="5"/>
      <c r="M7" s="5"/>
      <c r="N7" s="5"/>
      <c r="O7" s="5"/>
      <c r="P7" s="5"/>
      <c r="Q7" s="5"/>
      <c r="R7" s="5"/>
      <c r="S7" s="5"/>
      <c r="T7" s="5"/>
      <c r="U7" s="5"/>
      <c r="V7" s="5"/>
      <c r="W7" s="5"/>
      <c r="X7" s="7"/>
      <c r="Y7" s="5"/>
    </row>
    <row r="8" ht="20" customHeight="1" spans="1:25">
      <c r="A8" s="5"/>
      <c r="B8" s="5"/>
      <c r="C8" s="5"/>
      <c r="D8" s="5"/>
      <c r="E8" s="5"/>
      <c r="F8" s="5"/>
      <c r="G8" s="5"/>
      <c r="H8" s="5"/>
      <c r="I8" s="5"/>
      <c r="J8" s="5"/>
      <c r="K8" s="5"/>
      <c r="L8" s="5"/>
      <c r="M8" s="5"/>
      <c r="N8" s="5"/>
      <c r="O8" s="5"/>
      <c r="P8" s="5"/>
      <c r="Q8" s="5"/>
      <c r="R8" s="5"/>
      <c r="S8" s="5"/>
      <c r="T8" s="5"/>
      <c r="U8" s="5"/>
      <c r="V8" s="5"/>
      <c r="W8" s="5"/>
      <c r="X8" s="7"/>
      <c r="Y8" s="5"/>
    </row>
    <row r="9" ht="20" customHeight="1" spans="1:25">
      <c r="A9" s="8" t="s">
        <v>89</v>
      </c>
      <c r="B9" s="9"/>
      <c r="C9" s="9"/>
      <c r="D9" s="9"/>
      <c r="E9" s="9"/>
      <c r="F9" s="9"/>
      <c r="G9" s="9"/>
      <c r="H9" s="9"/>
      <c r="I9" s="9"/>
      <c r="J9" s="9"/>
      <c r="K9" s="9"/>
      <c r="L9" s="9"/>
      <c r="M9" s="10"/>
      <c r="N9" s="5">
        <v>21585.138</v>
      </c>
      <c r="O9" s="11">
        <v>21208.6</v>
      </c>
      <c r="P9" s="5">
        <v>376.538</v>
      </c>
      <c r="Q9" s="5"/>
      <c r="R9" s="5"/>
      <c r="S9" s="5"/>
      <c r="T9" s="5"/>
      <c r="U9" s="5"/>
      <c r="V9" s="5"/>
      <c r="W9" s="5"/>
      <c r="X9" s="7"/>
      <c r="Y9" s="5"/>
    </row>
    <row r="10" ht="20" customHeight="1" spans="1:25">
      <c r="A10" s="12">
        <v>1</v>
      </c>
      <c r="B10" s="13" t="s">
        <v>90</v>
      </c>
      <c r="C10" s="13" t="s">
        <v>91</v>
      </c>
      <c r="D10" s="13" t="s">
        <v>92</v>
      </c>
      <c r="E10" s="13" t="s">
        <v>93</v>
      </c>
      <c r="F10" s="13" t="s">
        <v>94</v>
      </c>
      <c r="G10" s="13" t="s">
        <v>95</v>
      </c>
      <c r="H10" s="13" t="s">
        <v>96</v>
      </c>
      <c r="I10" s="13" t="s">
        <v>97</v>
      </c>
      <c r="J10" s="13">
        <v>2026.1</v>
      </c>
      <c r="K10" s="13">
        <v>2026.12</v>
      </c>
      <c r="L10" s="13" t="s">
        <v>98</v>
      </c>
      <c r="M10" s="13" t="s">
        <v>99</v>
      </c>
      <c r="N10" s="13">
        <v>15</v>
      </c>
      <c r="O10" s="13">
        <v>15</v>
      </c>
      <c r="P10" s="13">
        <v>0</v>
      </c>
      <c r="Q10" s="13">
        <v>1</v>
      </c>
      <c r="R10" s="13">
        <v>105</v>
      </c>
      <c r="S10" s="13">
        <v>392</v>
      </c>
      <c r="T10" s="13">
        <v>1</v>
      </c>
      <c r="U10" s="13">
        <v>10</v>
      </c>
      <c r="V10" s="13">
        <v>23</v>
      </c>
      <c r="W10" s="14" t="s">
        <v>100</v>
      </c>
      <c r="X10" s="14" t="s">
        <v>101</v>
      </c>
      <c r="Y10" s="15"/>
    </row>
    <row r="11" ht="20" customHeight="1" spans="1:25">
      <c r="A11" s="12">
        <v>2</v>
      </c>
      <c r="B11" s="13" t="s">
        <v>102</v>
      </c>
      <c r="C11" s="13" t="s">
        <v>103</v>
      </c>
      <c r="D11" s="13" t="s">
        <v>104</v>
      </c>
      <c r="E11" s="13" t="s">
        <v>93</v>
      </c>
      <c r="F11" s="13" t="s">
        <v>105</v>
      </c>
      <c r="G11" s="13" t="s">
        <v>106</v>
      </c>
      <c r="H11" s="13" t="s">
        <v>107</v>
      </c>
      <c r="I11" s="13" t="s">
        <v>105</v>
      </c>
      <c r="J11" s="13">
        <v>2026.1</v>
      </c>
      <c r="K11" s="13">
        <v>2026.12</v>
      </c>
      <c r="L11" s="13" t="s">
        <v>98</v>
      </c>
      <c r="M11" s="13" t="s">
        <v>108</v>
      </c>
      <c r="N11" s="13">
        <v>30</v>
      </c>
      <c r="O11" s="13">
        <v>30</v>
      </c>
      <c r="P11" s="13">
        <v>0</v>
      </c>
      <c r="Q11" s="13"/>
      <c r="R11" s="13">
        <v>476</v>
      </c>
      <c r="S11" s="13">
        <v>1672</v>
      </c>
      <c r="T11" s="13"/>
      <c r="U11" s="13">
        <v>320</v>
      </c>
      <c r="V11" s="13">
        <v>1580</v>
      </c>
      <c r="W11" s="16" t="s">
        <v>109</v>
      </c>
      <c r="X11" s="16" t="s">
        <v>110</v>
      </c>
      <c r="Y11" s="15"/>
    </row>
    <row r="12" ht="20" customHeight="1" spans="1:25">
      <c r="A12" s="12">
        <v>3</v>
      </c>
      <c r="B12" s="13" t="s">
        <v>102</v>
      </c>
      <c r="C12" s="13" t="s">
        <v>103</v>
      </c>
      <c r="D12" s="13" t="s">
        <v>104</v>
      </c>
      <c r="E12" s="13" t="s">
        <v>93</v>
      </c>
      <c r="F12" s="17" t="s">
        <v>111</v>
      </c>
      <c r="G12" s="13" t="s">
        <v>112</v>
      </c>
      <c r="H12" s="17" t="s">
        <v>113</v>
      </c>
      <c r="I12" s="13" t="s">
        <v>114</v>
      </c>
      <c r="J12" s="13">
        <v>2026.1</v>
      </c>
      <c r="K12" s="13">
        <v>2026.12</v>
      </c>
      <c r="L12" s="13" t="s">
        <v>98</v>
      </c>
      <c r="M12" s="13" t="s">
        <v>115</v>
      </c>
      <c r="N12" s="13">
        <v>20</v>
      </c>
      <c r="O12" s="13">
        <v>20</v>
      </c>
      <c r="P12" s="13">
        <v>0</v>
      </c>
      <c r="Q12" s="13">
        <v>1</v>
      </c>
      <c r="R12" s="13">
        <v>32</v>
      </c>
      <c r="S12" s="13">
        <v>112</v>
      </c>
      <c r="T12" s="13">
        <v>0</v>
      </c>
      <c r="U12" s="13">
        <v>3</v>
      </c>
      <c r="V12" s="13">
        <v>11</v>
      </c>
      <c r="W12" s="13" t="s">
        <v>116</v>
      </c>
      <c r="X12" s="13" t="s">
        <v>117</v>
      </c>
      <c r="Y12" s="15"/>
    </row>
    <row r="13" ht="20" customHeight="1" spans="1:25">
      <c r="A13" s="12">
        <v>4</v>
      </c>
      <c r="B13" s="13" t="s">
        <v>90</v>
      </c>
      <c r="C13" s="13" t="s">
        <v>118</v>
      </c>
      <c r="D13" s="13" t="s">
        <v>119</v>
      </c>
      <c r="E13" s="13" t="s">
        <v>93</v>
      </c>
      <c r="F13" s="13" t="s">
        <v>120</v>
      </c>
      <c r="G13" s="13" t="s">
        <v>121</v>
      </c>
      <c r="H13" s="13" t="s">
        <v>96</v>
      </c>
      <c r="I13" s="13" t="s">
        <v>122</v>
      </c>
      <c r="J13" s="13">
        <v>2026.1</v>
      </c>
      <c r="K13" s="13">
        <v>2026.12</v>
      </c>
      <c r="L13" s="13" t="s">
        <v>98</v>
      </c>
      <c r="M13" s="17" t="s">
        <v>123</v>
      </c>
      <c r="N13" s="17">
        <v>20</v>
      </c>
      <c r="O13" s="17">
        <v>20</v>
      </c>
      <c r="P13" s="13">
        <v>0</v>
      </c>
      <c r="Q13" s="17">
        <v>1</v>
      </c>
      <c r="R13" s="17">
        <v>23</v>
      </c>
      <c r="S13" s="17">
        <v>69</v>
      </c>
      <c r="T13" s="17">
        <v>0</v>
      </c>
      <c r="U13" s="17">
        <v>5</v>
      </c>
      <c r="V13" s="17">
        <v>17</v>
      </c>
      <c r="W13" s="16" t="s">
        <v>109</v>
      </c>
      <c r="X13" s="16" t="s">
        <v>124</v>
      </c>
      <c r="Y13" s="15"/>
    </row>
    <row r="14" ht="20" customHeight="1" spans="1:25">
      <c r="A14" s="12">
        <v>5</v>
      </c>
      <c r="B14" s="13" t="s">
        <v>90</v>
      </c>
      <c r="C14" s="13" t="s">
        <v>91</v>
      </c>
      <c r="D14" s="13" t="s">
        <v>92</v>
      </c>
      <c r="E14" s="13" t="s">
        <v>93</v>
      </c>
      <c r="F14" s="13" t="s">
        <v>125</v>
      </c>
      <c r="G14" s="13" t="s">
        <v>126</v>
      </c>
      <c r="H14" s="13" t="s">
        <v>96</v>
      </c>
      <c r="I14" s="13" t="s">
        <v>125</v>
      </c>
      <c r="J14" s="13">
        <v>2026.1</v>
      </c>
      <c r="K14" s="13">
        <v>2026.12</v>
      </c>
      <c r="L14" s="13" t="s">
        <v>98</v>
      </c>
      <c r="M14" s="17" t="s">
        <v>127</v>
      </c>
      <c r="N14" s="17">
        <v>58</v>
      </c>
      <c r="O14" s="17">
        <v>58</v>
      </c>
      <c r="P14" s="13">
        <v>0</v>
      </c>
      <c r="Q14" s="17">
        <v>1</v>
      </c>
      <c r="R14" s="17">
        <v>489</v>
      </c>
      <c r="S14" s="17">
        <v>1689</v>
      </c>
      <c r="T14" s="17">
        <v>1</v>
      </c>
      <c r="U14" s="17">
        <v>69</v>
      </c>
      <c r="V14" s="17">
        <v>198</v>
      </c>
      <c r="W14" s="16" t="s">
        <v>128</v>
      </c>
      <c r="X14" s="16" t="s">
        <v>129</v>
      </c>
      <c r="Y14" s="15"/>
    </row>
    <row r="15" ht="20" customHeight="1" spans="1:25">
      <c r="A15" s="12">
        <v>6</v>
      </c>
      <c r="B15" s="13" t="s">
        <v>90</v>
      </c>
      <c r="C15" s="13" t="s">
        <v>91</v>
      </c>
      <c r="D15" s="13" t="s">
        <v>92</v>
      </c>
      <c r="E15" s="17" t="s">
        <v>93</v>
      </c>
      <c r="F15" s="17" t="s">
        <v>130</v>
      </c>
      <c r="G15" s="17" t="s">
        <v>131</v>
      </c>
      <c r="H15" s="17" t="s">
        <v>96</v>
      </c>
      <c r="I15" s="17" t="s">
        <v>132</v>
      </c>
      <c r="J15" s="13">
        <v>2026.1</v>
      </c>
      <c r="K15" s="13">
        <v>2026.12</v>
      </c>
      <c r="L15" s="13" t="s">
        <v>98</v>
      </c>
      <c r="M15" s="17" t="s">
        <v>133</v>
      </c>
      <c r="N15" s="17">
        <v>22</v>
      </c>
      <c r="O15" s="17">
        <v>22</v>
      </c>
      <c r="P15" s="17">
        <v>0</v>
      </c>
      <c r="Q15" s="17">
        <v>1</v>
      </c>
      <c r="R15" s="17">
        <v>284</v>
      </c>
      <c r="S15" s="17">
        <v>980</v>
      </c>
      <c r="T15" s="17">
        <v>1</v>
      </c>
      <c r="U15" s="17">
        <v>34</v>
      </c>
      <c r="V15" s="17">
        <v>109</v>
      </c>
      <c r="W15" s="18" t="s">
        <v>134</v>
      </c>
      <c r="X15" s="18" t="s">
        <v>135</v>
      </c>
      <c r="Y15" s="15"/>
    </row>
    <row r="16" ht="20" customHeight="1" spans="1:25">
      <c r="A16" s="12">
        <v>7</v>
      </c>
      <c r="B16" s="13" t="s">
        <v>90</v>
      </c>
      <c r="C16" s="13" t="s">
        <v>118</v>
      </c>
      <c r="D16" s="17" t="s">
        <v>119</v>
      </c>
      <c r="E16" s="17" t="s">
        <v>93</v>
      </c>
      <c r="F16" s="17" t="s">
        <v>130</v>
      </c>
      <c r="G16" s="17" t="s">
        <v>136</v>
      </c>
      <c r="H16" s="17" t="s">
        <v>96</v>
      </c>
      <c r="I16" s="13" t="s">
        <v>137</v>
      </c>
      <c r="J16" s="13">
        <v>2026.1</v>
      </c>
      <c r="K16" s="13">
        <v>2026.12</v>
      </c>
      <c r="L16" s="13" t="s">
        <v>98</v>
      </c>
      <c r="M16" s="17" t="s">
        <v>138</v>
      </c>
      <c r="N16" s="13">
        <v>7</v>
      </c>
      <c r="O16" s="13">
        <v>7</v>
      </c>
      <c r="P16" s="13">
        <v>0</v>
      </c>
      <c r="Q16" s="13">
        <v>1</v>
      </c>
      <c r="R16" s="13">
        <v>27</v>
      </c>
      <c r="S16" s="13">
        <v>187</v>
      </c>
      <c r="T16" s="13">
        <v>1</v>
      </c>
      <c r="U16" s="13">
        <v>3</v>
      </c>
      <c r="V16" s="13">
        <v>11</v>
      </c>
      <c r="W16" s="18" t="s">
        <v>134</v>
      </c>
      <c r="X16" s="18" t="s">
        <v>139</v>
      </c>
      <c r="Y16" s="15"/>
    </row>
    <row r="17" ht="20" customHeight="1" spans="1:25">
      <c r="A17" s="12">
        <v>8</v>
      </c>
      <c r="B17" s="13" t="s">
        <v>90</v>
      </c>
      <c r="C17" s="13" t="s">
        <v>118</v>
      </c>
      <c r="D17" s="17" t="s">
        <v>119</v>
      </c>
      <c r="E17" s="17" t="s">
        <v>93</v>
      </c>
      <c r="F17" s="17" t="s">
        <v>130</v>
      </c>
      <c r="G17" s="17" t="s">
        <v>140</v>
      </c>
      <c r="H17" s="17" t="s">
        <v>96</v>
      </c>
      <c r="I17" s="13" t="s">
        <v>141</v>
      </c>
      <c r="J17" s="13">
        <v>2026.1</v>
      </c>
      <c r="K17" s="13">
        <v>2026.12</v>
      </c>
      <c r="L17" s="13" t="s">
        <v>98</v>
      </c>
      <c r="M17" s="17" t="s">
        <v>142</v>
      </c>
      <c r="N17" s="13">
        <v>53</v>
      </c>
      <c r="O17" s="13">
        <v>53</v>
      </c>
      <c r="P17" s="13">
        <v>0</v>
      </c>
      <c r="Q17" s="13">
        <v>1</v>
      </c>
      <c r="R17" s="13">
        <v>25</v>
      </c>
      <c r="S17" s="13">
        <v>154</v>
      </c>
      <c r="T17" s="13">
        <v>1</v>
      </c>
      <c r="U17" s="13">
        <v>3</v>
      </c>
      <c r="V17" s="13">
        <v>14</v>
      </c>
      <c r="W17" s="18" t="s">
        <v>134</v>
      </c>
      <c r="X17" s="18" t="s">
        <v>143</v>
      </c>
      <c r="Y17" s="15"/>
    </row>
    <row r="18" ht="20" customHeight="1" spans="1:25">
      <c r="A18" s="12">
        <v>9</v>
      </c>
      <c r="B18" s="13" t="s">
        <v>90</v>
      </c>
      <c r="C18" s="13" t="s">
        <v>118</v>
      </c>
      <c r="D18" s="13" t="s">
        <v>119</v>
      </c>
      <c r="E18" s="13" t="s">
        <v>93</v>
      </c>
      <c r="F18" s="13" t="s">
        <v>144</v>
      </c>
      <c r="G18" s="13" t="s">
        <v>145</v>
      </c>
      <c r="H18" s="13" t="s">
        <v>113</v>
      </c>
      <c r="I18" s="13" t="s">
        <v>146</v>
      </c>
      <c r="J18" s="13">
        <v>2026.1</v>
      </c>
      <c r="K18" s="13">
        <v>2026.12</v>
      </c>
      <c r="L18" s="13" t="s">
        <v>98</v>
      </c>
      <c r="M18" s="17" t="s">
        <v>147</v>
      </c>
      <c r="N18" s="17">
        <v>20</v>
      </c>
      <c r="O18" s="17">
        <v>20</v>
      </c>
      <c r="P18" s="17">
        <v>0</v>
      </c>
      <c r="Q18" s="17">
        <v>1</v>
      </c>
      <c r="R18" s="17">
        <v>89</v>
      </c>
      <c r="S18" s="17">
        <v>307</v>
      </c>
      <c r="T18" s="17">
        <v>0</v>
      </c>
      <c r="U18" s="17">
        <v>11</v>
      </c>
      <c r="V18" s="17">
        <v>35</v>
      </c>
      <c r="W18" s="16" t="s">
        <v>109</v>
      </c>
      <c r="X18" s="16" t="s">
        <v>148</v>
      </c>
      <c r="Y18" s="15"/>
    </row>
    <row r="19" ht="20" customHeight="1" spans="1:25">
      <c r="A19" s="12">
        <v>10</v>
      </c>
      <c r="B19" s="13" t="s">
        <v>102</v>
      </c>
      <c r="C19" s="13" t="s">
        <v>103</v>
      </c>
      <c r="D19" s="13" t="s">
        <v>104</v>
      </c>
      <c r="E19" s="13" t="s">
        <v>93</v>
      </c>
      <c r="F19" s="13" t="s">
        <v>144</v>
      </c>
      <c r="G19" s="13" t="s">
        <v>149</v>
      </c>
      <c r="H19" s="13" t="s">
        <v>113</v>
      </c>
      <c r="I19" s="13" t="s">
        <v>150</v>
      </c>
      <c r="J19" s="13">
        <v>2026.1</v>
      </c>
      <c r="K19" s="13">
        <v>2026.12</v>
      </c>
      <c r="L19" s="13" t="s">
        <v>98</v>
      </c>
      <c r="M19" s="17" t="s">
        <v>151</v>
      </c>
      <c r="N19" s="17">
        <v>15</v>
      </c>
      <c r="O19" s="17">
        <v>15</v>
      </c>
      <c r="P19" s="17">
        <v>0</v>
      </c>
      <c r="Q19" s="17">
        <v>1</v>
      </c>
      <c r="R19" s="17">
        <v>59</v>
      </c>
      <c r="S19" s="17">
        <v>217</v>
      </c>
      <c r="T19" s="17">
        <v>0</v>
      </c>
      <c r="U19" s="17">
        <v>32</v>
      </c>
      <c r="V19" s="17">
        <v>105</v>
      </c>
      <c r="W19" s="16" t="s">
        <v>152</v>
      </c>
      <c r="X19" s="16" t="s">
        <v>153</v>
      </c>
      <c r="Y19" s="15"/>
    </row>
    <row r="20" ht="20" customHeight="1" spans="1:25">
      <c r="A20" s="12">
        <v>11</v>
      </c>
      <c r="B20" s="13" t="s">
        <v>102</v>
      </c>
      <c r="C20" s="13" t="s">
        <v>103</v>
      </c>
      <c r="D20" s="13" t="s">
        <v>104</v>
      </c>
      <c r="E20" s="13" t="s">
        <v>93</v>
      </c>
      <c r="F20" s="13" t="s">
        <v>154</v>
      </c>
      <c r="G20" s="13" t="s">
        <v>155</v>
      </c>
      <c r="H20" s="13" t="s">
        <v>113</v>
      </c>
      <c r="I20" s="13" t="s">
        <v>156</v>
      </c>
      <c r="J20" s="13">
        <v>2026.1</v>
      </c>
      <c r="K20" s="13">
        <v>2026.12</v>
      </c>
      <c r="L20" s="13" t="s">
        <v>98</v>
      </c>
      <c r="M20" s="13" t="s">
        <v>157</v>
      </c>
      <c r="N20" s="13">
        <v>20</v>
      </c>
      <c r="O20" s="13">
        <v>20</v>
      </c>
      <c r="P20" s="13">
        <v>0</v>
      </c>
      <c r="Q20" s="17">
        <v>1</v>
      </c>
      <c r="R20" s="13">
        <v>121</v>
      </c>
      <c r="S20" s="13">
        <v>510</v>
      </c>
      <c r="T20" s="13"/>
      <c r="U20" s="13">
        <v>10</v>
      </c>
      <c r="V20" s="13">
        <v>16</v>
      </c>
      <c r="W20" s="14" t="s">
        <v>158</v>
      </c>
      <c r="X20" s="14" t="s">
        <v>159</v>
      </c>
      <c r="Y20" s="15"/>
    </row>
    <row r="21" ht="20" customHeight="1" spans="1:25">
      <c r="A21" s="12">
        <v>12</v>
      </c>
      <c r="B21" s="13" t="s">
        <v>90</v>
      </c>
      <c r="C21" s="13" t="s">
        <v>118</v>
      </c>
      <c r="D21" s="13" t="s">
        <v>119</v>
      </c>
      <c r="E21" s="13" t="s">
        <v>93</v>
      </c>
      <c r="F21" s="13" t="s">
        <v>160</v>
      </c>
      <c r="G21" s="13" t="s">
        <v>161</v>
      </c>
      <c r="H21" s="13" t="s">
        <v>96</v>
      </c>
      <c r="I21" s="13" t="s">
        <v>122</v>
      </c>
      <c r="J21" s="13">
        <v>2026.1</v>
      </c>
      <c r="K21" s="13">
        <v>2026.12</v>
      </c>
      <c r="L21" s="13" t="s">
        <v>98</v>
      </c>
      <c r="M21" s="17" t="s">
        <v>162</v>
      </c>
      <c r="N21" s="17">
        <v>18</v>
      </c>
      <c r="O21" s="17">
        <v>18</v>
      </c>
      <c r="P21" s="13">
        <v>0</v>
      </c>
      <c r="Q21" s="17">
        <v>1</v>
      </c>
      <c r="R21" s="17">
        <v>19</v>
      </c>
      <c r="S21" s="17">
        <v>78</v>
      </c>
      <c r="T21" s="17"/>
      <c r="U21" s="17">
        <v>7</v>
      </c>
      <c r="V21" s="17">
        <v>20</v>
      </c>
      <c r="W21" s="16" t="s">
        <v>109</v>
      </c>
      <c r="X21" s="16" t="s">
        <v>163</v>
      </c>
      <c r="Y21" s="15"/>
    </row>
    <row r="22" ht="20" customHeight="1" spans="1:25">
      <c r="A22" s="12">
        <v>13</v>
      </c>
      <c r="B22" s="13" t="s">
        <v>102</v>
      </c>
      <c r="C22" s="13" t="s">
        <v>164</v>
      </c>
      <c r="D22" s="13" t="s">
        <v>165</v>
      </c>
      <c r="E22" s="13" t="s">
        <v>93</v>
      </c>
      <c r="F22" s="13" t="s">
        <v>166</v>
      </c>
      <c r="G22" s="13" t="s">
        <v>167</v>
      </c>
      <c r="H22" s="13" t="s">
        <v>113</v>
      </c>
      <c r="I22" s="13" t="s">
        <v>168</v>
      </c>
      <c r="J22" s="13">
        <v>2026.1</v>
      </c>
      <c r="K22" s="13">
        <v>2026.12</v>
      </c>
      <c r="L22" s="13" t="s">
        <v>98</v>
      </c>
      <c r="M22" s="13">
        <v>100</v>
      </c>
      <c r="N22" s="13">
        <v>20</v>
      </c>
      <c r="O22" s="13">
        <v>20</v>
      </c>
      <c r="P22" s="13">
        <v>0</v>
      </c>
      <c r="Q22" s="13">
        <v>1</v>
      </c>
      <c r="R22" s="13">
        <v>85</v>
      </c>
      <c r="S22" s="13">
        <v>275</v>
      </c>
      <c r="T22" s="13">
        <v>1</v>
      </c>
      <c r="U22" s="13">
        <v>50</v>
      </c>
      <c r="V22" s="13">
        <v>77</v>
      </c>
      <c r="W22" s="14" t="s">
        <v>169</v>
      </c>
      <c r="X22" s="14" t="s">
        <v>170</v>
      </c>
      <c r="Y22" s="15"/>
    </row>
    <row r="23" ht="20" customHeight="1" spans="1:25">
      <c r="A23" s="12">
        <v>14</v>
      </c>
      <c r="B23" s="13" t="s">
        <v>102</v>
      </c>
      <c r="C23" s="13" t="s">
        <v>103</v>
      </c>
      <c r="D23" s="13" t="s">
        <v>104</v>
      </c>
      <c r="E23" s="13" t="s">
        <v>93</v>
      </c>
      <c r="F23" s="13" t="s">
        <v>171</v>
      </c>
      <c r="G23" s="13" t="s">
        <v>172</v>
      </c>
      <c r="H23" s="13" t="s">
        <v>113</v>
      </c>
      <c r="I23" s="13" t="s">
        <v>173</v>
      </c>
      <c r="J23" s="13">
        <v>2026.1</v>
      </c>
      <c r="K23" s="13">
        <v>2026.12</v>
      </c>
      <c r="L23" s="13" t="s">
        <v>98</v>
      </c>
      <c r="M23" s="17" t="s">
        <v>174</v>
      </c>
      <c r="N23" s="17">
        <v>20</v>
      </c>
      <c r="O23" s="17">
        <v>20</v>
      </c>
      <c r="P23" s="13">
        <v>0</v>
      </c>
      <c r="Q23" s="17">
        <v>1</v>
      </c>
      <c r="R23" s="17">
        <v>55</v>
      </c>
      <c r="S23" s="17">
        <v>172</v>
      </c>
      <c r="T23" s="17"/>
      <c r="U23" s="17">
        <v>3</v>
      </c>
      <c r="V23" s="17">
        <v>13</v>
      </c>
      <c r="W23" s="17" t="s">
        <v>175</v>
      </c>
      <c r="X23" s="17" t="s">
        <v>176</v>
      </c>
      <c r="Y23" s="15"/>
    </row>
    <row r="24" ht="20" customHeight="1" spans="1:25">
      <c r="A24" s="12">
        <v>15</v>
      </c>
      <c r="B24" s="13" t="s">
        <v>102</v>
      </c>
      <c r="C24" s="13" t="s">
        <v>103</v>
      </c>
      <c r="D24" s="13" t="s">
        <v>104</v>
      </c>
      <c r="E24" s="13" t="s">
        <v>93</v>
      </c>
      <c r="F24" s="13" t="s">
        <v>177</v>
      </c>
      <c r="G24" s="13" t="s">
        <v>178</v>
      </c>
      <c r="H24" s="13" t="s">
        <v>113</v>
      </c>
      <c r="I24" s="13" t="s">
        <v>179</v>
      </c>
      <c r="J24" s="13">
        <v>2026.1</v>
      </c>
      <c r="K24" s="13">
        <v>2026.12</v>
      </c>
      <c r="L24" s="13" t="s">
        <v>98</v>
      </c>
      <c r="M24" s="17" t="s">
        <v>180</v>
      </c>
      <c r="N24" s="17">
        <v>10</v>
      </c>
      <c r="O24" s="17">
        <v>10</v>
      </c>
      <c r="P24" s="13">
        <v>0</v>
      </c>
      <c r="Q24" s="17">
        <v>1</v>
      </c>
      <c r="R24" s="17">
        <v>29</v>
      </c>
      <c r="S24" s="17">
        <v>92</v>
      </c>
      <c r="T24" s="17">
        <v>0</v>
      </c>
      <c r="U24" s="17">
        <v>2</v>
      </c>
      <c r="V24" s="17">
        <v>7</v>
      </c>
      <c r="W24" s="16" t="s">
        <v>181</v>
      </c>
      <c r="X24" s="16" t="s">
        <v>182</v>
      </c>
      <c r="Y24" s="15"/>
    </row>
    <row r="25" ht="20" customHeight="1" spans="1:25">
      <c r="A25" s="12">
        <v>16</v>
      </c>
      <c r="B25" s="13" t="s">
        <v>102</v>
      </c>
      <c r="C25" s="13" t="s">
        <v>103</v>
      </c>
      <c r="D25" s="13" t="s">
        <v>104</v>
      </c>
      <c r="E25" s="13" t="s">
        <v>93</v>
      </c>
      <c r="F25" s="13" t="s">
        <v>177</v>
      </c>
      <c r="G25" s="13" t="s">
        <v>183</v>
      </c>
      <c r="H25" s="13" t="s">
        <v>113</v>
      </c>
      <c r="I25" s="13" t="s">
        <v>184</v>
      </c>
      <c r="J25" s="13">
        <v>2026.1</v>
      </c>
      <c r="K25" s="13">
        <v>2026.12</v>
      </c>
      <c r="L25" s="13" t="s">
        <v>98</v>
      </c>
      <c r="M25" s="13" t="s">
        <v>185</v>
      </c>
      <c r="N25" s="13">
        <v>15</v>
      </c>
      <c r="O25" s="13">
        <v>15</v>
      </c>
      <c r="P25" s="13">
        <v>0</v>
      </c>
      <c r="Q25" s="13">
        <v>1</v>
      </c>
      <c r="R25" s="13">
        <v>60</v>
      </c>
      <c r="S25" s="13">
        <v>135</v>
      </c>
      <c r="T25" s="13">
        <v>0</v>
      </c>
      <c r="U25" s="13">
        <v>2</v>
      </c>
      <c r="V25" s="13">
        <v>7</v>
      </c>
      <c r="W25" s="16" t="s">
        <v>186</v>
      </c>
      <c r="X25" s="16" t="s">
        <v>187</v>
      </c>
      <c r="Y25" s="15"/>
    </row>
    <row r="26" ht="20" customHeight="1" spans="1:25">
      <c r="A26" s="12">
        <v>17</v>
      </c>
      <c r="B26" s="13" t="s">
        <v>90</v>
      </c>
      <c r="C26" s="13" t="s">
        <v>118</v>
      </c>
      <c r="D26" s="13" t="s">
        <v>119</v>
      </c>
      <c r="E26" s="13" t="s">
        <v>93</v>
      </c>
      <c r="F26" s="13" t="s">
        <v>188</v>
      </c>
      <c r="G26" s="13" t="s">
        <v>189</v>
      </c>
      <c r="H26" s="13" t="s">
        <v>96</v>
      </c>
      <c r="I26" s="13" t="s">
        <v>190</v>
      </c>
      <c r="J26" s="13">
        <v>2026.1</v>
      </c>
      <c r="K26" s="13">
        <v>2026.12</v>
      </c>
      <c r="L26" s="13" t="s">
        <v>98</v>
      </c>
      <c r="M26" s="13" t="s">
        <v>191</v>
      </c>
      <c r="N26" s="13">
        <v>20</v>
      </c>
      <c r="O26" s="13">
        <v>20</v>
      </c>
      <c r="P26" s="13">
        <v>0</v>
      </c>
      <c r="Q26" s="13">
        <v>1</v>
      </c>
      <c r="R26" s="13">
        <v>35</v>
      </c>
      <c r="S26" s="13">
        <v>112</v>
      </c>
      <c r="T26" s="13">
        <v>0</v>
      </c>
      <c r="U26" s="13">
        <v>3</v>
      </c>
      <c r="V26" s="13">
        <v>11</v>
      </c>
      <c r="W26" s="19" t="s">
        <v>109</v>
      </c>
      <c r="X26" s="19" t="s">
        <v>192</v>
      </c>
      <c r="Y26" s="15"/>
    </row>
    <row r="27" ht="20" customHeight="1" spans="1:25">
      <c r="A27" s="12">
        <v>18</v>
      </c>
      <c r="B27" s="13" t="s">
        <v>102</v>
      </c>
      <c r="C27" s="13" t="s">
        <v>164</v>
      </c>
      <c r="D27" s="13" t="s">
        <v>193</v>
      </c>
      <c r="E27" s="13" t="s">
        <v>93</v>
      </c>
      <c r="F27" s="13" t="s">
        <v>194</v>
      </c>
      <c r="G27" s="13" t="s">
        <v>195</v>
      </c>
      <c r="H27" s="13" t="s">
        <v>96</v>
      </c>
      <c r="I27" s="13" t="s">
        <v>168</v>
      </c>
      <c r="J27" s="13">
        <v>2026.1</v>
      </c>
      <c r="K27" s="13">
        <v>2026.12</v>
      </c>
      <c r="L27" s="13" t="s">
        <v>98</v>
      </c>
      <c r="M27" s="13" t="s">
        <v>196</v>
      </c>
      <c r="N27" s="13">
        <v>10</v>
      </c>
      <c r="O27" s="13">
        <v>10</v>
      </c>
      <c r="P27" s="13">
        <v>0</v>
      </c>
      <c r="Q27" s="13">
        <v>1</v>
      </c>
      <c r="R27" s="13">
        <v>25</v>
      </c>
      <c r="S27" s="13">
        <v>75</v>
      </c>
      <c r="T27" s="13">
        <v>0</v>
      </c>
      <c r="U27" s="13">
        <v>6</v>
      </c>
      <c r="V27" s="13">
        <v>12</v>
      </c>
      <c r="W27" s="14" t="s">
        <v>197</v>
      </c>
      <c r="X27" s="14" t="s">
        <v>198</v>
      </c>
      <c r="Y27" s="15"/>
    </row>
    <row r="28" ht="20" customHeight="1" spans="1:25">
      <c r="A28" s="12">
        <v>19</v>
      </c>
      <c r="B28" s="13" t="s">
        <v>102</v>
      </c>
      <c r="C28" s="13" t="s">
        <v>103</v>
      </c>
      <c r="D28" s="13" t="s">
        <v>104</v>
      </c>
      <c r="E28" s="13" t="s">
        <v>93</v>
      </c>
      <c r="F28" s="13" t="s">
        <v>199</v>
      </c>
      <c r="G28" s="13" t="s">
        <v>200</v>
      </c>
      <c r="H28" s="13" t="s">
        <v>113</v>
      </c>
      <c r="I28" s="13" t="s">
        <v>201</v>
      </c>
      <c r="J28" s="13">
        <v>2026.1</v>
      </c>
      <c r="K28" s="13">
        <v>2026.12</v>
      </c>
      <c r="L28" s="13" t="s">
        <v>98</v>
      </c>
      <c r="M28" s="17" t="s">
        <v>157</v>
      </c>
      <c r="N28" s="17">
        <v>15</v>
      </c>
      <c r="O28" s="17">
        <v>15</v>
      </c>
      <c r="P28" s="13">
        <v>0</v>
      </c>
      <c r="Q28" s="17">
        <v>1</v>
      </c>
      <c r="R28" s="17">
        <v>31</v>
      </c>
      <c r="S28" s="17">
        <v>104</v>
      </c>
      <c r="T28" s="17"/>
      <c r="U28" s="17">
        <v>5</v>
      </c>
      <c r="V28" s="17">
        <v>19</v>
      </c>
      <c r="W28" s="16" t="s">
        <v>202</v>
      </c>
      <c r="X28" s="16" t="s">
        <v>203</v>
      </c>
      <c r="Y28" s="15"/>
    </row>
    <row r="29" ht="20" customHeight="1" spans="1:25">
      <c r="A29" s="12">
        <v>20</v>
      </c>
      <c r="B29" s="13" t="s">
        <v>90</v>
      </c>
      <c r="C29" s="13" t="s">
        <v>91</v>
      </c>
      <c r="D29" s="13" t="s">
        <v>204</v>
      </c>
      <c r="E29" s="13" t="s">
        <v>93</v>
      </c>
      <c r="F29" s="13" t="s">
        <v>205</v>
      </c>
      <c r="G29" s="13" t="s">
        <v>206</v>
      </c>
      <c r="H29" s="13" t="s">
        <v>96</v>
      </c>
      <c r="I29" s="13" t="s">
        <v>207</v>
      </c>
      <c r="J29" s="13">
        <v>2026.1</v>
      </c>
      <c r="K29" s="13">
        <v>2026.12</v>
      </c>
      <c r="L29" s="13" t="s">
        <v>98</v>
      </c>
      <c r="M29" s="13" t="s">
        <v>208</v>
      </c>
      <c r="N29" s="13">
        <v>20</v>
      </c>
      <c r="O29" s="13">
        <v>20</v>
      </c>
      <c r="P29" s="13">
        <v>0</v>
      </c>
      <c r="Q29" s="13">
        <v>1</v>
      </c>
      <c r="R29" s="13">
        <v>408</v>
      </c>
      <c r="S29" s="13">
        <v>905</v>
      </c>
      <c r="T29" s="13"/>
      <c r="U29" s="13">
        <v>22</v>
      </c>
      <c r="V29" s="13">
        <v>51</v>
      </c>
      <c r="W29" s="13" t="s">
        <v>100</v>
      </c>
      <c r="X29" s="14" t="s">
        <v>209</v>
      </c>
      <c r="Y29" s="15"/>
    </row>
    <row r="30" ht="20" customHeight="1" spans="1:25">
      <c r="A30" s="12">
        <v>21</v>
      </c>
      <c r="B30" s="13" t="s">
        <v>102</v>
      </c>
      <c r="C30" s="13" t="s">
        <v>103</v>
      </c>
      <c r="D30" s="13" t="s">
        <v>210</v>
      </c>
      <c r="E30" s="17" t="s">
        <v>93</v>
      </c>
      <c r="F30" s="17" t="s">
        <v>211</v>
      </c>
      <c r="G30" s="20" t="s">
        <v>212</v>
      </c>
      <c r="H30" s="17" t="s">
        <v>96</v>
      </c>
      <c r="I30" s="17" t="s">
        <v>213</v>
      </c>
      <c r="J30" s="13">
        <v>2026.1</v>
      </c>
      <c r="K30" s="13">
        <v>2026.12</v>
      </c>
      <c r="L30" s="13" t="s">
        <v>98</v>
      </c>
      <c r="M30" s="17" t="s">
        <v>214</v>
      </c>
      <c r="N30" s="17">
        <v>17</v>
      </c>
      <c r="O30" s="17">
        <v>17</v>
      </c>
      <c r="P30" s="17">
        <v>0</v>
      </c>
      <c r="Q30" s="17">
        <v>1</v>
      </c>
      <c r="R30" s="17">
        <v>39</v>
      </c>
      <c r="S30" s="13">
        <v>132</v>
      </c>
      <c r="T30" s="17">
        <v>1</v>
      </c>
      <c r="U30" s="17">
        <v>5</v>
      </c>
      <c r="V30" s="13">
        <f>U30*3+3</f>
        <v>18</v>
      </c>
      <c r="W30" s="16" t="s">
        <v>215</v>
      </c>
      <c r="X30" s="18"/>
      <c r="Y30" s="15"/>
    </row>
    <row r="31" ht="20" customHeight="1" spans="1:25">
      <c r="A31" s="12">
        <v>22</v>
      </c>
      <c r="B31" s="13" t="s">
        <v>90</v>
      </c>
      <c r="C31" s="13" t="s">
        <v>118</v>
      </c>
      <c r="D31" s="13" t="s">
        <v>119</v>
      </c>
      <c r="E31" s="17" t="s">
        <v>93</v>
      </c>
      <c r="F31" s="13" t="s">
        <v>211</v>
      </c>
      <c r="G31" s="19" t="s">
        <v>216</v>
      </c>
      <c r="H31" s="21" t="s">
        <v>113</v>
      </c>
      <c r="I31" s="21" t="s">
        <v>217</v>
      </c>
      <c r="J31" s="13">
        <v>2026.1</v>
      </c>
      <c r="K31" s="13">
        <v>2026.12</v>
      </c>
      <c r="L31" s="13" t="s">
        <v>98</v>
      </c>
      <c r="M31" s="19" t="s">
        <v>218</v>
      </c>
      <c r="N31" s="21">
        <v>7</v>
      </c>
      <c r="O31" s="21">
        <v>7</v>
      </c>
      <c r="P31" s="17">
        <v>0</v>
      </c>
      <c r="Q31" s="22">
        <v>1</v>
      </c>
      <c r="R31" s="21">
        <v>67</v>
      </c>
      <c r="S31" s="21">
        <v>212</v>
      </c>
      <c r="T31" s="17">
        <v>1</v>
      </c>
      <c r="U31" s="21">
        <v>10</v>
      </c>
      <c r="V31" s="21">
        <v>28</v>
      </c>
      <c r="W31" s="18" t="s">
        <v>134</v>
      </c>
      <c r="X31" s="21"/>
      <c r="Y31" s="15"/>
    </row>
    <row r="32" ht="20" customHeight="1" spans="1:25">
      <c r="A32" s="12">
        <v>23</v>
      </c>
      <c r="B32" s="13" t="s">
        <v>102</v>
      </c>
      <c r="C32" s="13" t="s">
        <v>103</v>
      </c>
      <c r="D32" s="17" t="s">
        <v>219</v>
      </c>
      <c r="E32" s="17" t="s">
        <v>220</v>
      </c>
      <c r="F32" s="17" t="s">
        <v>221</v>
      </c>
      <c r="G32" s="17" t="s">
        <v>222</v>
      </c>
      <c r="H32" s="17" t="s">
        <v>96</v>
      </c>
      <c r="I32" s="17" t="s">
        <v>221</v>
      </c>
      <c r="J32" s="13">
        <v>2026.1</v>
      </c>
      <c r="K32" s="13">
        <v>2026.12</v>
      </c>
      <c r="L32" s="17" t="s">
        <v>221</v>
      </c>
      <c r="M32" s="17" t="s">
        <v>223</v>
      </c>
      <c r="N32" s="17">
        <v>11</v>
      </c>
      <c r="O32" s="17">
        <v>11</v>
      </c>
      <c r="P32" s="17">
        <v>0</v>
      </c>
      <c r="Q32" s="17">
        <v>1</v>
      </c>
      <c r="R32" s="17">
        <v>32</v>
      </c>
      <c r="S32" s="17">
        <v>110</v>
      </c>
      <c r="T32" s="17">
        <v>1</v>
      </c>
      <c r="U32" s="17">
        <v>9</v>
      </c>
      <c r="V32" s="17">
        <v>26</v>
      </c>
      <c r="W32" s="17" t="s">
        <v>224</v>
      </c>
      <c r="X32" s="17" t="s">
        <v>225</v>
      </c>
      <c r="Y32" s="15"/>
    </row>
    <row r="33" ht="20" customHeight="1" spans="1:25">
      <c r="A33" s="12">
        <v>24</v>
      </c>
      <c r="B33" s="13" t="s">
        <v>102</v>
      </c>
      <c r="C33" s="13" t="s">
        <v>103</v>
      </c>
      <c r="D33" s="17" t="s">
        <v>104</v>
      </c>
      <c r="E33" s="17" t="s">
        <v>220</v>
      </c>
      <c r="F33" s="17" t="s">
        <v>226</v>
      </c>
      <c r="G33" s="17" t="s">
        <v>227</v>
      </c>
      <c r="H33" s="17" t="s">
        <v>96</v>
      </c>
      <c r="I33" s="17" t="s">
        <v>226</v>
      </c>
      <c r="J33" s="13">
        <v>2026.1</v>
      </c>
      <c r="K33" s="13">
        <v>2026.12</v>
      </c>
      <c r="L33" s="17" t="s">
        <v>226</v>
      </c>
      <c r="M33" s="17" t="s">
        <v>228</v>
      </c>
      <c r="N33" s="17">
        <v>15</v>
      </c>
      <c r="O33" s="17">
        <v>15</v>
      </c>
      <c r="P33" s="13">
        <v>0</v>
      </c>
      <c r="Q33" s="17">
        <v>1</v>
      </c>
      <c r="R33" s="17">
        <v>129</v>
      </c>
      <c r="S33" s="17">
        <v>441</v>
      </c>
      <c r="T33" s="17"/>
      <c r="U33" s="17">
        <v>4</v>
      </c>
      <c r="V33" s="17">
        <v>17</v>
      </c>
      <c r="W33" s="17" t="s">
        <v>229</v>
      </c>
      <c r="X33" s="17" t="s">
        <v>225</v>
      </c>
      <c r="Y33" s="15"/>
    </row>
    <row r="34" ht="20" customHeight="1" spans="1:25">
      <c r="A34" s="12">
        <v>25</v>
      </c>
      <c r="B34" s="13" t="s">
        <v>102</v>
      </c>
      <c r="C34" s="13" t="s">
        <v>103</v>
      </c>
      <c r="D34" s="13" t="s">
        <v>219</v>
      </c>
      <c r="E34" s="13" t="s">
        <v>220</v>
      </c>
      <c r="F34" s="13" t="s">
        <v>230</v>
      </c>
      <c r="G34" s="13" t="s">
        <v>231</v>
      </c>
      <c r="H34" s="13" t="s">
        <v>96</v>
      </c>
      <c r="I34" s="13" t="s">
        <v>230</v>
      </c>
      <c r="J34" s="13">
        <v>2026.1</v>
      </c>
      <c r="K34" s="13">
        <v>2026.12</v>
      </c>
      <c r="L34" s="13" t="s">
        <v>230</v>
      </c>
      <c r="M34" s="13" t="s">
        <v>232</v>
      </c>
      <c r="N34" s="13">
        <v>10</v>
      </c>
      <c r="O34" s="13">
        <v>10</v>
      </c>
      <c r="P34" s="13">
        <v>0</v>
      </c>
      <c r="Q34" s="13">
        <v>1</v>
      </c>
      <c r="R34" s="13">
        <v>32</v>
      </c>
      <c r="S34" s="13">
        <v>110</v>
      </c>
      <c r="T34" s="13">
        <v>1</v>
      </c>
      <c r="U34" s="13">
        <v>3</v>
      </c>
      <c r="V34" s="13">
        <v>9</v>
      </c>
      <c r="W34" s="13" t="s">
        <v>233</v>
      </c>
      <c r="X34" s="13" t="s">
        <v>225</v>
      </c>
      <c r="Y34" s="15"/>
    </row>
    <row r="35" ht="20" customHeight="1" spans="1:25">
      <c r="A35" s="12">
        <v>26</v>
      </c>
      <c r="B35" s="13" t="s">
        <v>102</v>
      </c>
      <c r="C35" s="13" t="s">
        <v>103</v>
      </c>
      <c r="D35" s="13" t="s">
        <v>234</v>
      </c>
      <c r="E35" s="13" t="s">
        <v>220</v>
      </c>
      <c r="F35" s="13" t="s">
        <v>235</v>
      </c>
      <c r="G35" s="13" t="s">
        <v>236</v>
      </c>
      <c r="H35" s="13" t="s">
        <v>96</v>
      </c>
      <c r="I35" s="13" t="s">
        <v>235</v>
      </c>
      <c r="J35" s="13">
        <v>2026.1</v>
      </c>
      <c r="K35" s="13">
        <v>2026.12</v>
      </c>
      <c r="L35" s="13" t="s">
        <v>235</v>
      </c>
      <c r="M35" s="13" t="s">
        <v>237</v>
      </c>
      <c r="N35" s="13">
        <v>12</v>
      </c>
      <c r="O35" s="13">
        <v>12</v>
      </c>
      <c r="P35" s="13">
        <v>0</v>
      </c>
      <c r="Q35" s="13">
        <v>1</v>
      </c>
      <c r="R35" s="13">
        <v>30</v>
      </c>
      <c r="S35" s="13">
        <v>100</v>
      </c>
      <c r="T35" s="13">
        <v>1</v>
      </c>
      <c r="U35" s="13">
        <v>3</v>
      </c>
      <c r="V35" s="13">
        <v>6</v>
      </c>
      <c r="W35" s="13" t="s">
        <v>238</v>
      </c>
      <c r="X35" s="13" t="s">
        <v>239</v>
      </c>
      <c r="Y35" s="15"/>
    </row>
    <row r="36" ht="20" customHeight="1" spans="1:25">
      <c r="A36" s="12">
        <v>27</v>
      </c>
      <c r="B36" s="13" t="s">
        <v>102</v>
      </c>
      <c r="C36" s="13" t="s">
        <v>103</v>
      </c>
      <c r="D36" s="23" t="s">
        <v>219</v>
      </c>
      <c r="E36" s="23" t="s">
        <v>220</v>
      </c>
      <c r="F36" s="23" t="s">
        <v>240</v>
      </c>
      <c r="G36" s="23" t="s">
        <v>241</v>
      </c>
      <c r="H36" s="23" t="s">
        <v>96</v>
      </c>
      <c r="I36" s="23" t="s">
        <v>240</v>
      </c>
      <c r="J36" s="13">
        <v>2026.1</v>
      </c>
      <c r="K36" s="13">
        <v>2026.12</v>
      </c>
      <c r="L36" s="23" t="s">
        <v>240</v>
      </c>
      <c r="M36" s="23" t="s">
        <v>242</v>
      </c>
      <c r="N36" s="24">
        <v>12</v>
      </c>
      <c r="O36" s="24">
        <v>12</v>
      </c>
      <c r="P36" s="25">
        <v>0</v>
      </c>
      <c r="Q36" s="23">
        <v>1</v>
      </c>
      <c r="R36" s="24">
        <v>35</v>
      </c>
      <c r="S36" s="26">
        <v>120</v>
      </c>
      <c r="T36" s="23">
        <v>1</v>
      </c>
      <c r="U36" s="23">
        <v>10</v>
      </c>
      <c r="V36" s="23">
        <v>22</v>
      </c>
      <c r="W36" s="23" t="s">
        <v>243</v>
      </c>
      <c r="X36" s="23" t="s">
        <v>225</v>
      </c>
      <c r="Y36" s="15"/>
    </row>
    <row r="37" ht="20" customHeight="1" spans="1:25">
      <c r="A37" s="12">
        <v>28</v>
      </c>
      <c r="B37" s="13" t="s">
        <v>102</v>
      </c>
      <c r="C37" s="13" t="s">
        <v>103</v>
      </c>
      <c r="D37" s="23" t="s">
        <v>219</v>
      </c>
      <c r="E37" s="23" t="s">
        <v>220</v>
      </c>
      <c r="F37" s="23" t="s">
        <v>240</v>
      </c>
      <c r="G37" s="23" t="s">
        <v>244</v>
      </c>
      <c r="H37" s="23" t="s">
        <v>96</v>
      </c>
      <c r="I37" s="23" t="s">
        <v>240</v>
      </c>
      <c r="J37" s="13">
        <v>2026.1</v>
      </c>
      <c r="K37" s="13">
        <v>2026.12</v>
      </c>
      <c r="L37" s="23" t="s">
        <v>240</v>
      </c>
      <c r="M37" s="23" t="s">
        <v>245</v>
      </c>
      <c r="N37" s="24">
        <v>30</v>
      </c>
      <c r="O37" s="24">
        <v>30</v>
      </c>
      <c r="P37" s="25">
        <v>0</v>
      </c>
      <c r="Q37" s="23">
        <v>1</v>
      </c>
      <c r="R37" s="23">
        <v>85</v>
      </c>
      <c r="S37" s="27">
        <v>230</v>
      </c>
      <c r="T37" s="23">
        <v>1</v>
      </c>
      <c r="U37" s="23">
        <v>10</v>
      </c>
      <c r="V37" s="23">
        <v>32</v>
      </c>
      <c r="W37" s="23" t="s">
        <v>246</v>
      </c>
      <c r="X37" s="23" t="s">
        <v>225</v>
      </c>
      <c r="Y37" s="15"/>
    </row>
    <row r="38" ht="20" customHeight="1" spans="1:25">
      <c r="A38" s="12">
        <v>29</v>
      </c>
      <c r="B38" s="13" t="s">
        <v>102</v>
      </c>
      <c r="C38" s="13" t="s">
        <v>103</v>
      </c>
      <c r="D38" s="17" t="s">
        <v>219</v>
      </c>
      <c r="E38" s="17" t="s">
        <v>220</v>
      </c>
      <c r="F38" s="17" t="s">
        <v>247</v>
      </c>
      <c r="G38" s="17" t="s">
        <v>248</v>
      </c>
      <c r="H38" s="17" t="s">
        <v>96</v>
      </c>
      <c r="I38" s="17" t="s">
        <v>247</v>
      </c>
      <c r="J38" s="13">
        <v>2026.1</v>
      </c>
      <c r="K38" s="13">
        <v>2026.12</v>
      </c>
      <c r="L38" s="17" t="s">
        <v>247</v>
      </c>
      <c r="M38" s="17" t="s">
        <v>249</v>
      </c>
      <c r="N38" s="17">
        <v>10</v>
      </c>
      <c r="O38" s="17">
        <v>10</v>
      </c>
      <c r="P38" s="17">
        <v>0</v>
      </c>
      <c r="Q38" s="17">
        <v>1</v>
      </c>
      <c r="R38" s="17">
        <v>18</v>
      </c>
      <c r="S38" s="17">
        <v>63</v>
      </c>
      <c r="T38" s="17">
        <v>1</v>
      </c>
      <c r="U38" s="17">
        <v>10</v>
      </c>
      <c r="V38" s="17">
        <v>28</v>
      </c>
      <c r="W38" s="17" t="s">
        <v>250</v>
      </c>
      <c r="X38" s="17" t="s">
        <v>225</v>
      </c>
      <c r="Y38" s="15"/>
    </row>
    <row r="39" ht="20" customHeight="1" spans="1:25">
      <c r="A39" s="12">
        <v>30</v>
      </c>
      <c r="B39" s="13" t="s">
        <v>102</v>
      </c>
      <c r="C39" s="13" t="s">
        <v>103</v>
      </c>
      <c r="D39" s="23" t="s">
        <v>219</v>
      </c>
      <c r="E39" s="23" t="s">
        <v>220</v>
      </c>
      <c r="F39" s="23" t="s">
        <v>251</v>
      </c>
      <c r="G39" s="13" t="s">
        <v>252</v>
      </c>
      <c r="H39" s="23" t="s">
        <v>96</v>
      </c>
      <c r="I39" s="23" t="s">
        <v>251</v>
      </c>
      <c r="J39" s="13">
        <v>2026.1</v>
      </c>
      <c r="K39" s="13">
        <v>2026.12</v>
      </c>
      <c r="L39" s="23" t="s">
        <v>251</v>
      </c>
      <c r="M39" s="13" t="s">
        <v>253</v>
      </c>
      <c r="N39" s="13">
        <v>15</v>
      </c>
      <c r="O39" s="13">
        <v>15</v>
      </c>
      <c r="P39" s="13">
        <v>0</v>
      </c>
      <c r="Q39" s="13">
        <v>1</v>
      </c>
      <c r="R39" s="13">
        <v>56</v>
      </c>
      <c r="S39" s="13">
        <v>135</v>
      </c>
      <c r="T39" s="13">
        <v>1</v>
      </c>
      <c r="U39" s="13">
        <v>10</v>
      </c>
      <c r="V39" s="13">
        <v>23</v>
      </c>
      <c r="W39" s="23" t="s">
        <v>254</v>
      </c>
      <c r="X39" s="23" t="s">
        <v>225</v>
      </c>
      <c r="Y39" s="15"/>
    </row>
    <row r="40" ht="20" customHeight="1" spans="1:25">
      <c r="A40" s="12">
        <v>31</v>
      </c>
      <c r="B40" s="13" t="s">
        <v>90</v>
      </c>
      <c r="C40" s="13" t="s">
        <v>118</v>
      </c>
      <c r="D40" s="13" t="s">
        <v>255</v>
      </c>
      <c r="E40" s="13" t="s">
        <v>220</v>
      </c>
      <c r="F40" s="13" t="s">
        <v>256</v>
      </c>
      <c r="G40" s="13" t="s">
        <v>257</v>
      </c>
      <c r="H40" s="13" t="s">
        <v>96</v>
      </c>
      <c r="I40" s="13" t="s">
        <v>256</v>
      </c>
      <c r="J40" s="13">
        <v>2026.1</v>
      </c>
      <c r="K40" s="13">
        <v>2026.12</v>
      </c>
      <c r="L40" s="13" t="s">
        <v>256</v>
      </c>
      <c r="M40" s="13" t="s">
        <v>258</v>
      </c>
      <c r="N40" s="13">
        <v>40</v>
      </c>
      <c r="O40" s="13">
        <v>40</v>
      </c>
      <c r="P40" s="13">
        <v>0</v>
      </c>
      <c r="Q40" s="13">
        <v>1</v>
      </c>
      <c r="R40" s="13">
        <v>23</v>
      </c>
      <c r="S40" s="13">
        <v>81</v>
      </c>
      <c r="T40" s="13"/>
      <c r="U40" s="13">
        <v>5</v>
      </c>
      <c r="V40" s="13">
        <v>15</v>
      </c>
      <c r="W40" s="13" t="s">
        <v>259</v>
      </c>
      <c r="X40" s="13" t="s">
        <v>239</v>
      </c>
      <c r="Y40" s="15"/>
    </row>
    <row r="41" ht="20" customHeight="1" spans="1:25">
      <c r="A41" s="12">
        <v>32</v>
      </c>
      <c r="B41" s="13" t="s">
        <v>90</v>
      </c>
      <c r="C41" s="13" t="s">
        <v>118</v>
      </c>
      <c r="D41" s="13" t="s">
        <v>255</v>
      </c>
      <c r="E41" s="13" t="s">
        <v>220</v>
      </c>
      <c r="F41" s="13" t="s">
        <v>256</v>
      </c>
      <c r="G41" s="13" t="s">
        <v>257</v>
      </c>
      <c r="H41" s="13" t="s">
        <v>96</v>
      </c>
      <c r="I41" s="13" t="s">
        <v>256</v>
      </c>
      <c r="J41" s="13">
        <v>2026.1</v>
      </c>
      <c r="K41" s="13">
        <v>2026.12</v>
      </c>
      <c r="L41" s="13" t="s">
        <v>256</v>
      </c>
      <c r="M41" s="13" t="s">
        <v>260</v>
      </c>
      <c r="N41" s="13">
        <v>28</v>
      </c>
      <c r="O41" s="13">
        <v>28</v>
      </c>
      <c r="P41" s="13">
        <v>0</v>
      </c>
      <c r="Q41" s="13">
        <v>1</v>
      </c>
      <c r="R41" s="13">
        <v>34</v>
      </c>
      <c r="S41" s="13">
        <v>113</v>
      </c>
      <c r="T41" s="13"/>
      <c r="U41" s="13">
        <v>4</v>
      </c>
      <c r="V41" s="13">
        <v>12</v>
      </c>
      <c r="W41" s="13" t="s">
        <v>261</v>
      </c>
      <c r="X41" s="13" t="s">
        <v>239</v>
      </c>
      <c r="Y41" s="15"/>
    </row>
    <row r="42" ht="20" customHeight="1" spans="1:25">
      <c r="A42" s="12">
        <v>33</v>
      </c>
      <c r="B42" s="13" t="s">
        <v>90</v>
      </c>
      <c r="C42" s="13" t="s">
        <v>118</v>
      </c>
      <c r="D42" s="17" t="s">
        <v>119</v>
      </c>
      <c r="E42" s="17" t="s">
        <v>220</v>
      </c>
      <c r="F42" s="17" t="s">
        <v>262</v>
      </c>
      <c r="G42" s="17" t="s">
        <v>263</v>
      </c>
      <c r="H42" s="17" t="s">
        <v>96</v>
      </c>
      <c r="I42" s="17" t="s">
        <v>264</v>
      </c>
      <c r="J42" s="13">
        <v>2026.1</v>
      </c>
      <c r="K42" s="13">
        <v>2026.12</v>
      </c>
      <c r="L42" s="17" t="s">
        <v>262</v>
      </c>
      <c r="M42" s="17" t="s">
        <v>265</v>
      </c>
      <c r="N42" s="17">
        <v>25</v>
      </c>
      <c r="O42" s="17">
        <v>25</v>
      </c>
      <c r="P42" s="17">
        <v>0</v>
      </c>
      <c r="Q42" s="17">
        <v>1</v>
      </c>
      <c r="R42" s="17">
        <v>73</v>
      </c>
      <c r="S42" s="17">
        <v>150</v>
      </c>
      <c r="T42" s="17">
        <v>1</v>
      </c>
      <c r="U42" s="17">
        <v>10</v>
      </c>
      <c r="V42" s="17">
        <v>33</v>
      </c>
      <c r="W42" s="17" t="s">
        <v>266</v>
      </c>
      <c r="X42" s="17" t="s">
        <v>225</v>
      </c>
      <c r="Y42" s="15"/>
    </row>
    <row r="43" ht="20" customHeight="1" spans="1:25">
      <c r="A43" s="12">
        <v>34</v>
      </c>
      <c r="B43" s="13" t="s">
        <v>90</v>
      </c>
      <c r="C43" s="13" t="s">
        <v>118</v>
      </c>
      <c r="D43" s="25" t="s">
        <v>255</v>
      </c>
      <c r="E43" s="25" t="s">
        <v>220</v>
      </c>
      <c r="F43" s="25" t="s">
        <v>267</v>
      </c>
      <c r="G43" s="25" t="s">
        <v>268</v>
      </c>
      <c r="H43" s="25" t="s">
        <v>96</v>
      </c>
      <c r="I43" s="25" t="s">
        <v>267</v>
      </c>
      <c r="J43" s="13">
        <v>2026.1</v>
      </c>
      <c r="K43" s="13">
        <v>2026.12</v>
      </c>
      <c r="L43" s="25" t="s">
        <v>267</v>
      </c>
      <c r="M43" s="25" t="s">
        <v>269</v>
      </c>
      <c r="N43" s="25">
        <v>11</v>
      </c>
      <c r="O43" s="25">
        <v>11</v>
      </c>
      <c r="P43" s="25">
        <v>0</v>
      </c>
      <c r="Q43" s="25">
        <v>1</v>
      </c>
      <c r="R43" s="28">
        <v>25</v>
      </c>
      <c r="S43" s="28">
        <v>56</v>
      </c>
      <c r="T43" s="28">
        <v>1</v>
      </c>
      <c r="U43" s="28">
        <v>12</v>
      </c>
      <c r="V43" s="28">
        <v>35</v>
      </c>
      <c r="W43" s="25" t="s">
        <v>270</v>
      </c>
      <c r="X43" s="25" t="s">
        <v>225</v>
      </c>
      <c r="Y43" s="15"/>
    </row>
    <row r="44" ht="20" customHeight="1" spans="1:25">
      <c r="A44" s="12">
        <v>35</v>
      </c>
      <c r="B44" s="13" t="s">
        <v>90</v>
      </c>
      <c r="C44" s="13" t="s">
        <v>118</v>
      </c>
      <c r="D44" s="13" t="s">
        <v>119</v>
      </c>
      <c r="E44" s="13" t="s">
        <v>271</v>
      </c>
      <c r="F44" s="13" t="s">
        <v>272</v>
      </c>
      <c r="G44" s="13" t="s">
        <v>273</v>
      </c>
      <c r="H44" s="13" t="s">
        <v>96</v>
      </c>
      <c r="I44" s="13" t="s">
        <v>272</v>
      </c>
      <c r="J44" s="13">
        <v>2026.1</v>
      </c>
      <c r="K44" s="13">
        <v>2026.12</v>
      </c>
      <c r="L44" s="13" t="s">
        <v>98</v>
      </c>
      <c r="M44" s="13" t="s">
        <v>274</v>
      </c>
      <c r="N44" s="29">
        <v>11</v>
      </c>
      <c r="O44" s="29">
        <v>11</v>
      </c>
      <c r="P44" s="29">
        <v>0</v>
      </c>
      <c r="Q44" s="29">
        <v>1</v>
      </c>
      <c r="R44" s="29">
        <v>745</v>
      </c>
      <c r="S44" s="29">
        <v>2423</v>
      </c>
      <c r="T44" s="29">
        <v>0</v>
      </c>
      <c r="U44" s="29">
        <v>1</v>
      </c>
      <c r="V44" s="29">
        <v>1</v>
      </c>
      <c r="W44" s="13" t="s">
        <v>275</v>
      </c>
      <c r="X44" s="13" t="s">
        <v>276</v>
      </c>
      <c r="Y44" s="15"/>
    </row>
    <row r="45" ht="20" customHeight="1" spans="1:25">
      <c r="A45" s="12">
        <v>36</v>
      </c>
      <c r="B45" s="13" t="s">
        <v>90</v>
      </c>
      <c r="C45" s="13" t="s">
        <v>118</v>
      </c>
      <c r="D45" s="13" t="s">
        <v>119</v>
      </c>
      <c r="E45" s="13" t="s">
        <v>271</v>
      </c>
      <c r="F45" s="13" t="s">
        <v>277</v>
      </c>
      <c r="G45" s="13" t="s">
        <v>278</v>
      </c>
      <c r="H45" s="13" t="s">
        <v>96</v>
      </c>
      <c r="I45" s="13" t="s">
        <v>279</v>
      </c>
      <c r="J45" s="13">
        <v>2026.1</v>
      </c>
      <c r="K45" s="13">
        <v>2026.12</v>
      </c>
      <c r="L45" s="13" t="s">
        <v>98</v>
      </c>
      <c r="M45" s="13" t="s">
        <v>280</v>
      </c>
      <c r="N45" s="29">
        <v>11</v>
      </c>
      <c r="O45" s="29">
        <v>11</v>
      </c>
      <c r="P45" s="29">
        <v>0</v>
      </c>
      <c r="Q45" s="29">
        <v>1</v>
      </c>
      <c r="R45" s="29">
        <v>77</v>
      </c>
      <c r="S45" s="29">
        <v>283</v>
      </c>
      <c r="T45" s="29">
        <v>0</v>
      </c>
      <c r="U45" s="29">
        <v>10</v>
      </c>
      <c r="V45" s="29">
        <v>48</v>
      </c>
      <c r="W45" s="13" t="s">
        <v>281</v>
      </c>
      <c r="X45" s="13" t="s">
        <v>282</v>
      </c>
      <c r="Y45" s="15"/>
    </row>
    <row r="46" ht="20" customHeight="1" spans="1:25">
      <c r="A46" s="12">
        <v>37</v>
      </c>
      <c r="B46" s="13" t="s">
        <v>102</v>
      </c>
      <c r="C46" s="13" t="s">
        <v>103</v>
      </c>
      <c r="D46" s="13" t="s">
        <v>104</v>
      </c>
      <c r="E46" s="13" t="s">
        <v>271</v>
      </c>
      <c r="F46" s="13" t="s">
        <v>283</v>
      </c>
      <c r="G46" s="13" t="s">
        <v>284</v>
      </c>
      <c r="H46" s="13" t="s">
        <v>113</v>
      </c>
      <c r="I46" s="13" t="s">
        <v>283</v>
      </c>
      <c r="J46" s="13">
        <v>2026.1</v>
      </c>
      <c r="K46" s="13">
        <v>2026.12</v>
      </c>
      <c r="L46" s="13" t="s">
        <v>98</v>
      </c>
      <c r="M46" s="13" t="s">
        <v>285</v>
      </c>
      <c r="N46" s="29">
        <v>11</v>
      </c>
      <c r="O46" s="29">
        <v>11</v>
      </c>
      <c r="P46" s="29">
        <v>0</v>
      </c>
      <c r="Q46" s="29">
        <v>1</v>
      </c>
      <c r="R46" s="29">
        <v>62</v>
      </c>
      <c r="S46" s="29">
        <v>234</v>
      </c>
      <c r="T46" s="29">
        <v>0</v>
      </c>
      <c r="U46" s="29">
        <v>2</v>
      </c>
      <c r="V46" s="29">
        <v>4</v>
      </c>
      <c r="W46" s="13" t="s">
        <v>286</v>
      </c>
      <c r="X46" s="13" t="s">
        <v>287</v>
      </c>
      <c r="Y46" s="15"/>
    </row>
    <row r="47" ht="20" customHeight="1" spans="1:25">
      <c r="A47" s="12">
        <v>38</v>
      </c>
      <c r="B47" s="13" t="s">
        <v>102</v>
      </c>
      <c r="C47" s="13" t="s">
        <v>103</v>
      </c>
      <c r="D47" s="13" t="s">
        <v>104</v>
      </c>
      <c r="E47" s="13" t="s">
        <v>271</v>
      </c>
      <c r="F47" s="13" t="s">
        <v>288</v>
      </c>
      <c r="G47" s="13" t="s">
        <v>289</v>
      </c>
      <c r="H47" s="13" t="s">
        <v>96</v>
      </c>
      <c r="I47" s="13" t="s">
        <v>288</v>
      </c>
      <c r="J47" s="13">
        <v>2026.1</v>
      </c>
      <c r="K47" s="13">
        <v>2026.12</v>
      </c>
      <c r="L47" s="13" t="s">
        <v>98</v>
      </c>
      <c r="M47" s="13" t="s">
        <v>290</v>
      </c>
      <c r="N47" s="29">
        <v>10.5</v>
      </c>
      <c r="O47" s="29">
        <v>10.5</v>
      </c>
      <c r="P47" s="29">
        <v>0</v>
      </c>
      <c r="Q47" s="29">
        <v>1</v>
      </c>
      <c r="R47" s="29">
        <v>90</v>
      </c>
      <c r="S47" s="29">
        <v>356</v>
      </c>
      <c r="T47" s="29">
        <v>0</v>
      </c>
      <c r="U47" s="29">
        <v>5</v>
      </c>
      <c r="V47" s="29">
        <v>17</v>
      </c>
      <c r="W47" s="13" t="s">
        <v>291</v>
      </c>
      <c r="X47" s="13" t="s">
        <v>292</v>
      </c>
      <c r="Y47" s="15"/>
    </row>
    <row r="48" ht="20" customHeight="1" spans="1:25">
      <c r="A48" s="12">
        <v>39</v>
      </c>
      <c r="B48" s="13" t="s">
        <v>102</v>
      </c>
      <c r="C48" s="13" t="s">
        <v>103</v>
      </c>
      <c r="D48" s="13" t="s">
        <v>104</v>
      </c>
      <c r="E48" s="13" t="s">
        <v>271</v>
      </c>
      <c r="F48" s="13" t="s">
        <v>293</v>
      </c>
      <c r="G48" s="13" t="s">
        <v>294</v>
      </c>
      <c r="H48" s="13" t="s">
        <v>113</v>
      </c>
      <c r="I48" s="13" t="s">
        <v>293</v>
      </c>
      <c r="J48" s="13">
        <v>2026.1</v>
      </c>
      <c r="K48" s="13">
        <v>2026.12</v>
      </c>
      <c r="L48" s="13" t="s">
        <v>98</v>
      </c>
      <c r="M48" s="13" t="s">
        <v>295</v>
      </c>
      <c r="N48" s="29">
        <v>12</v>
      </c>
      <c r="O48" s="29">
        <v>12</v>
      </c>
      <c r="P48" s="29">
        <v>0</v>
      </c>
      <c r="Q48" s="29">
        <v>1</v>
      </c>
      <c r="R48" s="29">
        <v>30</v>
      </c>
      <c r="S48" s="29">
        <v>98</v>
      </c>
      <c r="T48" s="29">
        <v>0</v>
      </c>
      <c r="U48" s="29">
        <v>1</v>
      </c>
      <c r="V48" s="29">
        <v>2</v>
      </c>
      <c r="W48" s="13" t="s">
        <v>286</v>
      </c>
      <c r="X48" s="13" t="s">
        <v>296</v>
      </c>
      <c r="Y48" s="15"/>
    </row>
    <row r="49" ht="20" customHeight="1" spans="1:25">
      <c r="A49" s="12">
        <v>40</v>
      </c>
      <c r="B49" s="13" t="s">
        <v>90</v>
      </c>
      <c r="C49" s="13" t="s">
        <v>118</v>
      </c>
      <c r="D49" s="13" t="s">
        <v>119</v>
      </c>
      <c r="E49" s="13" t="s">
        <v>271</v>
      </c>
      <c r="F49" s="13" t="s">
        <v>297</v>
      </c>
      <c r="G49" s="13" t="s">
        <v>298</v>
      </c>
      <c r="H49" s="13" t="s">
        <v>96</v>
      </c>
      <c r="I49" s="13" t="s">
        <v>297</v>
      </c>
      <c r="J49" s="13">
        <v>2026.1</v>
      </c>
      <c r="K49" s="13">
        <v>2026.12</v>
      </c>
      <c r="L49" s="13" t="s">
        <v>98</v>
      </c>
      <c r="M49" s="13" t="s">
        <v>299</v>
      </c>
      <c r="N49" s="29">
        <v>11</v>
      </c>
      <c r="O49" s="29">
        <v>11</v>
      </c>
      <c r="P49" s="29">
        <v>0</v>
      </c>
      <c r="Q49" s="29">
        <v>1</v>
      </c>
      <c r="R49" s="29">
        <v>132</v>
      </c>
      <c r="S49" s="29">
        <v>506</v>
      </c>
      <c r="T49" s="29">
        <v>0</v>
      </c>
      <c r="U49" s="29">
        <v>10</v>
      </c>
      <c r="V49" s="29">
        <v>31</v>
      </c>
      <c r="W49" s="13" t="s">
        <v>281</v>
      </c>
      <c r="X49" s="13" t="s">
        <v>300</v>
      </c>
      <c r="Y49" s="15"/>
    </row>
    <row r="50" ht="20" customHeight="1" spans="1:25">
      <c r="A50" s="12">
        <v>41</v>
      </c>
      <c r="B50" s="13" t="s">
        <v>90</v>
      </c>
      <c r="C50" s="13" t="s">
        <v>118</v>
      </c>
      <c r="D50" s="13" t="s">
        <v>119</v>
      </c>
      <c r="E50" s="13" t="s">
        <v>271</v>
      </c>
      <c r="F50" s="13" t="s">
        <v>301</v>
      </c>
      <c r="G50" s="13" t="s">
        <v>302</v>
      </c>
      <c r="H50" s="13" t="s">
        <v>113</v>
      </c>
      <c r="I50" s="13" t="s">
        <v>301</v>
      </c>
      <c r="J50" s="13">
        <v>2026.1</v>
      </c>
      <c r="K50" s="13">
        <v>2026.12</v>
      </c>
      <c r="L50" s="13" t="s">
        <v>98</v>
      </c>
      <c r="M50" s="13" t="s">
        <v>303</v>
      </c>
      <c r="N50" s="29">
        <v>11</v>
      </c>
      <c r="O50" s="29">
        <v>11</v>
      </c>
      <c r="P50" s="29">
        <v>0</v>
      </c>
      <c r="Q50" s="29">
        <v>1</v>
      </c>
      <c r="R50" s="29">
        <v>128</v>
      </c>
      <c r="S50" s="29">
        <v>430</v>
      </c>
      <c r="T50" s="29">
        <v>0</v>
      </c>
      <c r="U50" s="29">
        <v>12</v>
      </c>
      <c r="V50" s="29">
        <v>35</v>
      </c>
      <c r="W50" s="13" t="s">
        <v>304</v>
      </c>
      <c r="X50" s="13" t="s">
        <v>305</v>
      </c>
      <c r="Y50" s="15"/>
    </row>
    <row r="51" ht="20" customHeight="1" spans="1:25">
      <c r="A51" s="12">
        <v>42</v>
      </c>
      <c r="B51" s="13" t="s">
        <v>102</v>
      </c>
      <c r="C51" s="13" t="s">
        <v>103</v>
      </c>
      <c r="D51" s="13" t="s">
        <v>104</v>
      </c>
      <c r="E51" s="13" t="s">
        <v>271</v>
      </c>
      <c r="F51" s="13" t="s">
        <v>306</v>
      </c>
      <c r="G51" s="13" t="s">
        <v>307</v>
      </c>
      <c r="H51" s="13" t="s">
        <v>96</v>
      </c>
      <c r="I51" s="13" t="s">
        <v>306</v>
      </c>
      <c r="J51" s="13">
        <v>2026.1</v>
      </c>
      <c r="K51" s="13">
        <v>2026.12</v>
      </c>
      <c r="L51" s="13" t="s">
        <v>98</v>
      </c>
      <c r="M51" s="13" t="s">
        <v>308</v>
      </c>
      <c r="N51" s="29">
        <v>11</v>
      </c>
      <c r="O51" s="29">
        <v>11</v>
      </c>
      <c r="P51" s="29">
        <v>0</v>
      </c>
      <c r="Q51" s="29">
        <v>1</v>
      </c>
      <c r="R51" s="29">
        <v>53</v>
      </c>
      <c r="S51" s="29">
        <v>217</v>
      </c>
      <c r="T51" s="29">
        <v>0</v>
      </c>
      <c r="U51" s="29">
        <v>3</v>
      </c>
      <c r="V51" s="29">
        <v>11</v>
      </c>
      <c r="W51" s="13" t="s">
        <v>309</v>
      </c>
      <c r="X51" s="13" t="s">
        <v>310</v>
      </c>
      <c r="Y51" s="15"/>
    </row>
    <row r="52" ht="20" customHeight="1" spans="1:25">
      <c r="A52" s="12">
        <v>43</v>
      </c>
      <c r="B52" s="13" t="s">
        <v>90</v>
      </c>
      <c r="C52" s="13" t="s">
        <v>118</v>
      </c>
      <c r="D52" s="13" t="s">
        <v>119</v>
      </c>
      <c r="E52" s="13" t="s">
        <v>271</v>
      </c>
      <c r="F52" s="13" t="s">
        <v>311</v>
      </c>
      <c r="G52" s="13" t="s">
        <v>312</v>
      </c>
      <c r="H52" s="13" t="s">
        <v>113</v>
      </c>
      <c r="I52" s="13" t="s">
        <v>311</v>
      </c>
      <c r="J52" s="13">
        <v>2026.1</v>
      </c>
      <c r="K52" s="13">
        <v>2026.12</v>
      </c>
      <c r="L52" s="13" t="s">
        <v>98</v>
      </c>
      <c r="M52" s="13" t="s">
        <v>313</v>
      </c>
      <c r="N52" s="29">
        <v>11</v>
      </c>
      <c r="O52" s="29">
        <v>11</v>
      </c>
      <c r="P52" s="29">
        <v>0</v>
      </c>
      <c r="Q52" s="29">
        <v>1</v>
      </c>
      <c r="R52" s="29">
        <v>112</v>
      </c>
      <c r="S52" s="29">
        <v>327</v>
      </c>
      <c r="T52" s="29">
        <v>0</v>
      </c>
      <c r="U52" s="29">
        <v>4</v>
      </c>
      <c r="V52" s="29">
        <v>8</v>
      </c>
      <c r="W52" s="13" t="s">
        <v>314</v>
      </c>
      <c r="X52" s="13" t="s">
        <v>315</v>
      </c>
      <c r="Y52" s="15"/>
    </row>
    <row r="53" ht="20" customHeight="1" spans="1:25">
      <c r="A53" s="12">
        <v>44</v>
      </c>
      <c r="B53" s="13" t="s">
        <v>90</v>
      </c>
      <c r="C53" s="13" t="s">
        <v>118</v>
      </c>
      <c r="D53" s="13" t="s">
        <v>119</v>
      </c>
      <c r="E53" s="13" t="s">
        <v>271</v>
      </c>
      <c r="F53" s="13" t="s">
        <v>316</v>
      </c>
      <c r="G53" s="13" t="s">
        <v>317</v>
      </c>
      <c r="H53" s="13" t="s">
        <v>96</v>
      </c>
      <c r="I53" s="13" t="s">
        <v>316</v>
      </c>
      <c r="J53" s="13">
        <v>2026.1</v>
      </c>
      <c r="K53" s="13">
        <v>2026.12</v>
      </c>
      <c r="L53" s="13" t="s">
        <v>98</v>
      </c>
      <c r="M53" s="13" t="s">
        <v>318</v>
      </c>
      <c r="N53" s="29">
        <v>10.5</v>
      </c>
      <c r="O53" s="29">
        <v>10.5</v>
      </c>
      <c r="P53" s="29">
        <v>0</v>
      </c>
      <c r="Q53" s="29">
        <v>1</v>
      </c>
      <c r="R53" s="29">
        <v>43</v>
      </c>
      <c r="S53" s="29">
        <v>122</v>
      </c>
      <c r="T53" s="29">
        <v>0</v>
      </c>
      <c r="U53" s="29">
        <v>2</v>
      </c>
      <c r="V53" s="29">
        <v>8</v>
      </c>
      <c r="W53" s="13" t="s">
        <v>314</v>
      </c>
      <c r="X53" s="13" t="s">
        <v>319</v>
      </c>
      <c r="Y53" s="15"/>
    </row>
    <row r="54" ht="20" customHeight="1" spans="1:25">
      <c r="A54" s="12">
        <v>45</v>
      </c>
      <c r="B54" s="13" t="s">
        <v>90</v>
      </c>
      <c r="C54" s="13" t="s">
        <v>320</v>
      </c>
      <c r="D54" s="13" t="s">
        <v>321</v>
      </c>
      <c r="E54" s="13" t="s">
        <v>322</v>
      </c>
      <c r="F54" s="13" t="s">
        <v>323</v>
      </c>
      <c r="G54" s="13" t="s">
        <v>324</v>
      </c>
      <c r="H54" s="13" t="s">
        <v>96</v>
      </c>
      <c r="I54" s="13" t="s">
        <v>325</v>
      </c>
      <c r="J54" s="13">
        <v>2026.1</v>
      </c>
      <c r="K54" s="13">
        <v>2026.12</v>
      </c>
      <c r="L54" s="13" t="s">
        <v>323</v>
      </c>
      <c r="M54" s="13" t="s">
        <v>326</v>
      </c>
      <c r="N54" s="13">
        <v>11</v>
      </c>
      <c r="O54" s="13">
        <v>11</v>
      </c>
      <c r="P54" s="13">
        <v>0</v>
      </c>
      <c r="Q54" s="13">
        <v>1</v>
      </c>
      <c r="R54" s="13">
        <v>96</v>
      </c>
      <c r="S54" s="13">
        <v>405</v>
      </c>
      <c r="T54" s="13">
        <v>0</v>
      </c>
      <c r="U54" s="13">
        <v>13</v>
      </c>
      <c r="V54" s="13" t="s">
        <v>327</v>
      </c>
      <c r="W54" s="19" t="s">
        <v>328</v>
      </c>
      <c r="X54" s="19" t="s">
        <v>329</v>
      </c>
      <c r="Y54" s="15"/>
    </row>
    <row r="55" ht="20" customHeight="1" spans="1:25">
      <c r="A55" s="12">
        <v>46</v>
      </c>
      <c r="B55" s="13" t="s">
        <v>90</v>
      </c>
      <c r="C55" s="13" t="s">
        <v>118</v>
      </c>
      <c r="D55" s="13" t="s">
        <v>119</v>
      </c>
      <c r="E55" s="13" t="s">
        <v>322</v>
      </c>
      <c r="F55" s="13" t="s">
        <v>330</v>
      </c>
      <c r="G55" s="13" t="s">
        <v>331</v>
      </c>
      <c r="H55" s="13" t="s">
        <v>96</v>
      </c>
      <c r="I55" s="13" t="s">
        <v>332</v>
      </c>
      <c r="J55" s="13">
        <v>2026.1</v>
      </c>
      <c r="K55" s="13">
        <v>2026.12</v>
      </c>
      <c r="L55" s="13" t="s">
        <v>330</v>
      </c>
      <c r="M55" s="13" t="s">
        <v>333</v>
      </c>
      <c r="N55" s="13">
        <v>10</v>
      </c>
      <c r="O55" s="13">
        <v>10</v>
      </c>
      <c r="P55" s="13">
        <v>0</v>
      </c>
      <c r="Q55" s="13">
        <v>1</v>
      </c>
      <c r="R55" s="13">
        <v>61</v>
      </c>
      <c r="S55" s="13">
        <v>219</v>
      </c>
      <c r="T55" s="13">
        <v>0</v>
      </c>
      <c r="U55" s="13">
        <v>6</v>
      </c>
      <c r="V55" s="13">
        <v>11</v>
      </c>
      <c r="W55" s="19" t="s">
        <v>334</v>
      </c>
      <c r="X55" s="19" t="s">
        <v>329</v>
      </c>
      <c r="Y55" s="15"/>
    </row>
    <row r="56" ht="20" customHeight="1" spans="1:25">
      <c r="A56" s="12">
        <v>47</v>
      </c>
      <c r="B56" s="13" t="s">
        <v>90</v>
      </c>
      <c r="C56" s="13" t="s">
        <v>320</v>
      </c>
      <c r="D56" s="13" t="s">
        <v>321</v>
      </c>
      <c r="E56" s="13" t="s">
        <v>322</v>
      </c>
      <c r="F56" s="13" t="s">
        <v>335</v>
      </c>
      <c r="G56" s="13" t="s">
        <v>336</v>
      </c>
      <c r="H56" s="13" t="s">
        <v>96</v>
      </c>
      <c r="I56" s="13" t="s">
        <v>337</v>
      </c>
      <c r="J56" s="13">
        <v>2026.1</v>
      </c>
      <c r="K56" s="13">
        <v>2026.12</v>
      </c>
      <c r="L56" s="13" t="s">
        <v>335</v>
      </c>
      <c r="M56" s="13" t="s">
        <v>338</v>
      </c>
      <c r="N56" s="13">
        <v>8</v>
      </c>
      <c r="O56" s="13">
        <v>8</v>
      </c>
      <c r="P56" s="13">
        <v>0</v>
      </c>
      <c r="Q56" s="13">
        <v>1</v>
      </c>
      <c r="R56" s="13">
        <v>71</v>
      </c>
      <c r="S56" s="13">
        <v>256</v>
      </c>
      <c r="T56" s="13">
        <v>0</v>
      </c>
      <c r="U56" s="13">
        <v>3</v>
      </c>
      <c r="V56" s="13">
        <v>11</v>
      </c>
      <c r="W56" s="19" t="s">
        <v>328</v>
      </c>
      <c r="X56" s="19" t="s">
        <v>329</v>
      </c>
      <c r="Y56" s="15"/>
    </row>
    <row r="57" ht="20" customHeight="1" spans="1:25">
      <c r="A57" s="12">
        <v>48</v>
      </c>
      <c r="B57" s="13" t="s">
        <v>90</v>
      </c>
      <c r="C57" s="13" t="s">
        <v>118</v>
      </c>
      <c r="D57" s="13" t="s">
        <v>119</v>
      </c>
      <c r="E57" s="13" t="s">
        <v>322</v>
      </c>
      <c r="F57" s="13" t="s">
        <v>339</v>
      </c>
      <c r="G57" s="13" t="s">
        <v>340</v>
      </c>
      <c r="H57" s="13" t="s">
        <v>96</v>
      </c>
      <c r="I57" s="13" t="s">
        <v>341</v>
      </c>
      <c r="J57" s="13">
        <v>2026.1</v>
      </c>
      <c r="K57" s="13">
        <v>2026.12</v>
      </c>
      <c r="L57" s="13" t="s">
        <v>342</v>
      </c>
      <c r="M57" s="13" t="s">
        <v>343</v>
      </c>
      <c r="N57" s="13">
        <v>5.1</v>
      </c>
      <c r="O57" s="13">
        <v>5.1</v>
      </c>
      <c r="P57" s="13">
        <v>0</v>
      </c>
      <c r="Q57" s="13">
        <v>1</v>
      </c>
      <c r="R57" s="13">
        <v>44</v>
      </c>
      <c r="S57" s="13">
        <v>136</v>
      </c>
      <c r="T57" s="13">
        <v>0</v>
      </c>
      <c r="U57" s="13">
        <v>2</v>
      </c>
      <c r="V57" s="13">
        <v>3</v>
      </c>
      <c r="W57" s="19" t="s">
        <v>334</v>
      </c>
      <c r="X57" s="19" t="s">
        <v>329</v>
      </c>
      <c r="Y57" s="15"/>
    </row>
    <row r="58" ht="20" customHeight="1" spans="1:25">
      <c r="A58" s="12">
        <v>49</v>
      </c>
      <c r="B58" s="13" t="s">
        <v>90</v>
      </c>
      <c r="C58" s="13" t="s">
        <v>118</v>
      </c>
      <c r="D58" s="13" t="s">
        <v>119</v>
      </c>
      <c r="E58" s="13" t="s">
        <v>344</v>
      </c>
      <c r="F58" s="13" t="s">
        <v>345</v>
      </c>
      <c r="G58" s="19" t="s">
        <v>257</v>
      </c>
      <c r="H58" s="13" t="s">
        <v>113</v>
      </c>
      <c r="I58" s="13" t="s">
        <v>190</v>
      </c>
      <c r="J58" s="13">
        <v>2026.1</v>
      </c>
      <c r="K58" s="13">
        <v>2026.12</v>
      </c>
      <c r="L58" s="13" t="s">
        <v>346</v>
      </c>
      <c r="M58" s="13" t="s">
        <v>347</v>
      </c>
      <c r="N58" s="13">
        <v>10.5</v>
      </c>
      <c r="O58" s="13">
        <v>10.5</v>
      </c>
      <c r="P58" s="13">
        <v>0</v>
      </c>
      <c r="Q58" s="13">
        <v>1</v>
      </c>
      <c r="R58" s="13">
        <v>72</v>
      </c>
      <c r="S58" s="13">
        <v>153</v>
      </c>
      <c r="T58" s="13">
        <v>0</v>
      </c>
      <c r="U58" s="13">
        <v>7</v>
      </c>
      <c r="V58" s="13">
        <v>15</v>
      </c>
      <c r="W58" s="13" t="s">
        <v>348</v>
      </c>
      <c r="X58" s="13" t="s">
        <v>225</v>
      </c>
      <c r="Y58" s="15"/>
    </row>
    <row r="59" ht="20" customHeight="1" spans="1:25">
      <c r="A59" s="12">
        <v>50</v>
      </c>
      <c r="B59" s="13" t="s">
        <v>90</v>
      </c>
      <c r="C59" s="13" t="s">
        <v>118</v>
      </c>
      <c r="D59" s="13" t="s">
        <v>119</v>
      </c>
      <c r="E59" s="13" t="s">
        <v>344</v>
      </c>
      <c r="F59" s="13" t="s">
        <v>349</v>
      </c>
      <c r="G59" s="19" t="s">
        <v>257</v>
      </c>
      <c r="H59" s="13" t="s">
        <v>96</v>
      </c>
      <c r="I59" s="13" t="s">
        <v>179</v>
      </c>
      <c r="J59" s="13">
        <v>2026.1</v>
      </c>
      <c r="K59" s="13">
        <v>2026.12</v>
      </c>
      <c r="L59" s="13" t="s">
        <v>346</v>
      </c>
      <c r="M59" s="13" t="s">
        <v>350</v>
      </c>
      <c r="N59" s="13">
        <v>26</v>
      </c>
      <c r="O59" s="13">
        <v>26</v>
      </c>
      <c r="P59" s="13">
        <v>0</v>
      </c>
      <c r="Q59" s="13">
        <v>1</v>
      </c>
      <c r="R59" s="13">
        <v>30</v>
      </c>
      <c r="S59" s="13">
        <v>125</v>
      </c>
      <c r="T59" s="13">
        <v>0</v>
      </c>
      <c r="U59" s="13">
        <v>6</v>
      </c>
      <c r="V59" s="13">
        <v>11</v>
      </c>
      <c r="W59" s="13" t="s">
        <v>351</v>
      </c>
      <c r="X59" s="13" t="s">
        <v>225</v>
      </c>
      <c r="Y59" s="15"/>
    </row>
    <row r="60" ht="20" customHeight="1" spans="1:25">
      <c r="A60" s="12">
        <v>51</v>
      </c>
      <c r="B60" s="13" t="s">
        <v>102</v>
      </c>
      <c r="C60" s="13" t="s">
        <v>103</v>
      </c>
      <c r="D60" s="13" t="s">
        <v>104</v>
      </c>
      <c r="E60" s="13" t="s">
        <v>344</v>
      </c>
      <c r="F60" s="13" t="s">
        <v>352</v>
      </c>
      <c r="G60" s="19" t="s">
        <v>353</v>
      </c>
      <c r="H60" s="13" t="s">
        <v>96</v>
      </c>
      <c r="I60" s="13" t="s">
        <v>354</v>
      </c>
      <c r="J60" s="13">
        <v>2026.1</v>
      </c>
      <c r="K60" s="13">
        <v>2026.12</v>
      </c>
      <c r="L60" s="13" t="s">
        <v>346</v>
      </c>
      <c r="M60" s="13" t="s">
        <v>355</v>
      </c>
      <c r="N60" s="13">
        <v>10.5</v>
      </c>
      <c r="O60" s="13">
        <v>10.5</v>
      </c>
      <c r="P60" s="13">
        <v>0</v>
      </c>
      <c r="Q60" s="13">
        <v>1</v>
      </c>
      <c r="R60" s="13">
        <v>256</v>
      </c>
      <c r="S60" s="13">
        <v>955</v>
      </c>
      <c r="T60" s="13">
        <v>0</v>
      </c>
      <c r="U60" s="13">
        <v>25</v>
      </c>
      <c r="V60" s="13">
        <v>37</v>
      </c>
      <c r="W60" s="13" t="s">
        <v>356</v>
      </c>
      <c r="X60" s="13" t="s">
        <v>225</v>
      </c>
      <c r="Y60" s="15"/>
    </row>
    <row r="61" ht="20" customHeight="1" spans="1:25">
      <c r="A61" s="12">
        <v>52</v>
      </c>
      <c r="B61" s="13" t="s">
        <v>90</v>
      </c>
      <c r="C61" s="13" t="s">
        <v>118</v>
      </c>
      <c r="D61" s="13" t="s">
        <v>119</v>
      </c>
      <c r="E61" s="13" t="s">
        <v>344</v>
      </c>
      <c r="F61" s="13" t="s">
        <v>357</v>
      </c>
      <c r="G61" s="19" t="s">
        <v>257</v>
      </c>
      <c r="H61" s="13" t="s">
        <v>358</v>
      </c>
      <c r="I61" s="13" t="s">
        <v>359</v>
      </c>
      <c r="J61" s="13">
        <v>2026.1</v>
      </c>
      <c r="K61" s="13">
        <v>2026.12</v>
      </c>
      <c r="L61" s="13" t="s">
        <v>346</v>
      </c>
      <c r="M61" s="13" t="s">
        <v>360</v>
      </c>
      <c r="N61" s="13">
        <v>15</v>
      </c>
      <c r="O61" s="13">
        <v>15</v>
      </c>
      <c r="P61" s="13">
        <v>0</v>
      </c>
      <c r="Q61" s="13">
        <v>1</v>
      </c>
      <c r="R61" s="13">
        <v>40</v>
      </c>
      <c r="S61" s="13">
        <v>140</v>
      </c>
      <c r="T61" s="13">
        <v>1</v>
      </c>
      <c r="U61" s="13">
        <v>12</v>
      </c>
      <c r="V61" s="13">
        <v>41</v>
      </c>
      <c r="W61" s="13" t="s">
        <v>361</v>
      </c>
      <c r="X61" s="13" t="s">
        <v>225</v>
      </c>
      <c r="Y61" s="15"/>
    </row>
    <row r="62" ht="20" customHeight="1" spans="1:25">
      <c r="A62" s="12">
        <v>53</v>
      </c>
      <c r="B62" s="13" t="s">
        <v>102</v>
      </c>
      <c r="C62" s="13" t="s">
        <v>103</v>
      </c>
      <c r="D62" s="13" t="s">
        <v>104</v>
      </c>
      <c r="E62" s="13" t="s">
        <v>344</v>
      </c>
      <c r="F62" s="13" t="s">
        <v>362</v>
      </c>
      <c r="G62" s="19" t="s">
        <v>363</v>
      </c>
      <c r="H62" s="13" t="s">
        <v>364</v>
      </c>
      <c r="I62" s="13" t="s">
        <v>365</v>
      </c>
      <c r="J62" s="13">
        <v>2026.1</v>
      </c>
      <c r="K62" s="13">
        <v>2026.12</v>
      </c>
      <c r="L62" s="13" t="s">
        <v>346</v>
      </c>
      <c r="M62" s="13" t="s">
        <v>366</v>
      </c>
      <c r="N62" s="13">
        <v>15</v>
      </c>
      <c r="O62" s="13">
        <v>15</v>
      </c>
      <c r="P62" s="13">
        <v>0</v>
      </c>
      <c r="Q62" s="13">
        <v>1</v>
      </c>
      <c r="R62" s="13">
        <v>280</v>
      </c>
      <c r="S62" s="13">
        <v>1200</v>
      </c>
      <c r="T62" s="13">
        <v>1</v>
      </c>
      <c r="U62" s="13">
        <v>3</v>
      </c>
      <c r="V62" s="13">
        <v>22</v>
      </c>
      <c r="W62" s="13" t="s">
        <v>367</v>
      </c>
      <c r="X62" s="13" t="s">
        <v>225</v>
      </c>
      <c r="Y62" s="15"/>
    </row>
    <row r="63" ht="20" customHeight="1" spans="1:25">
      <c r="A63" s="12">
        <v>54</v>
      </c>
      <c r="B63" s="13" t="s">
        <v>102</v>
      </c>
      <c r="C63" s="13" t="s">
        <v>103</v>
      </c>
      <c r="D63" s="13" t="s">
        <v>104</v>
      </c>
      <c r="E63" s="13" t="s">
        <v>344</v>
      </c>
      <c r="F63" s="13" t="s">
        <v>368</v>
      </c>
      <c r="G63" s="19" t="s">
        <v>369</v>
      </c>
      <c r="H63" s="13" t="s">
        <v>96</v>
      </c>
      <c r="I63" s="13" t="s">
        <v>370</v>
      </c>
      <c r="J63" s="13">
        <v>2026.1</v>
      </c>
      <c r="K63" s="13">
        <v>2026.12</v>
      </c>
      <c r="L63" s="13" t="s">
        <v>346</v>
      </c>
      <c r="M63" s="13" t="s">
        <v>371</v>
      </c>
      <c r="N63" s="13">
        <v>70</v>
      </c>
      <c r="O63" s="13">
        <v>70</v>
      </c>
      <c r="P63" s="13">
        <v>0</v>
      </c>
      <c r="Q63" s="13">
        <v>1</v>
      </c>
      <c r="R63" s="13">
        <v>150</v>
      </c>
      <c r="S63" s="13">
        <v>700</v>
      </c>
      <c r="T63" s="13">
        <v>0</v>
      </c>
      <c r="U63" s="13">
        <v>15</v>
      </c>
      <c r="V63" s="13">
        <v>42</v>
      </c>
      <c r="W63" s="13" t="s">
        <v>372</v>
      </c>
      <c r="X63" s="13" t="s">
        <v>225</v>
      </c>
      <c r="Y63" s="15"/>
    </row>
    <row r="64" ht="20" customHeight="1" spans="1:25">
      <c r="A64" s="12">
        <v>55</v>
      </c>
      <c r="B64" s="13" t="s">
        <v>102</v>
      </c>
      <c r="C64" s="13" t="s">
        <v>103</v>
      </c>
      <c r="D64" s="13" t="s">
        <v>104</v>
      </c>
      <c r="E64" s="13" t="s">
        <v>344</v>
      </c>
      <c r="F64" s="13" t="s">
        <v>373</v>
      </c>
      <c r="G64" s="19" t="s">
        <v>374</v>
      </c>
      <c r="H64" s="13" t="s">
        <v>96</v>
      </c>
      <c r="I64" s="13" t="s">
        <v>373</v>
      </c>
      <c r="J64" s="13">
        <v>2026.1</v>
      </c>
      <c r="K64" s="13">
        <v>2026.12</v>
      </c>
      <c r="L64" s="13" t="s">
        <v>346</v>
      </c>
      <c r="M64" s="13" t="s">
        <v>375</v>
      </c>
      <c r="N64" s="13">
        <v>10</v>
      </c>
      <c r="O64" s="13">
        <v>10</v>
      </c>
      <c r="P64" s="13">
        <v>0</v>
      </c>
      <c r="Q64" s="13">
        <v>1</v>
      </c>
      <c r="R64" s="13">
        <v>74</v>
      </c>
      <c r="S64" s="13">
        <v>227</v>
      </c>
      <c r="T64" s="13"/>
      <c r="U64" s="13">
        <v>5</v>
      </c>
      <c r="V64" s="13">
        <v>9</v>
      </c>
      <c r="W64" s="13" t="s">
        <v>376</v>
      </c>
      <c r="X64" s="13" t="s">
        <v>377</v>
      </c>
      <c r="Y64" s="15"/>
    </row>
    <row r="65" ht="20" customHeight="1" spans="1:25">
      <c r="A65" s="12">
        <v>56</v>
      </c>
      <c r="B65" s="13" t="s">
        <v>102</v>
      </c>
      <c r="C65" s="13" t="s">
        <v>103</v>
      </c>
      <c r="D65" s="13" t="s">
        <v>104</v>
      </c>
      <c r="E65" s="13" t="s">
        <v>344</v>
      </c>
      <c r="F65" s="13" t="s">
        <v>247</v>
      </c>
      <c r="G65" s="19" t="s">
        <v>369</v>
      </c>
      <c r="H65" s="13" t="s">
        <v>378</v>
      </c>
      <c r="I65" s="13" t="s">
        <v>379</v>
      </c>
      <c r="J65" s="13">
        <v>2026.1</v>
      </c>
      <c r="K65" s="13">
        <v>2026.12</v>
      </c>
      <c r="L65" s="13" t="s">
        <v>346</v>
      </c>
      <c r="M65" s="13" t="s">
        <v>380</v>
      </c>
      <c r="N65" s="13">
        <v>15</v>
      </c>
      <c r="O65" s="13">
        <v>15</v>
      </c>
      <c r="P65" s="13">
        <v>0</v>
      </c>
      <c r="Q65" s="13">
        <v>1</v>
      </c>
      <c r="R65" s="13">
        <v>120</v>
      </c>
      <c r="S65" s="13">
        <v>438</v>
      </c>
      <c r="T65" s="13">
        <v>0</v>
      </c>
      <c r="U65" s="13">
        <v>6</v>
      </c>
      <c r="V65" s="13">
        <v>16</v>
      </c>
      <c r="W65" s="13" t="s">
        <v>381</v>
      </c>
      <c r="X65" s="13" t="s">
        <v>225</v>
      </c>
      <c r="Y65" s="15"/>
    </row>
    <row r="66" ht="20" customHeight="1" spans="1:25">
      <c r="A66" s="12">
        <v>57</v>
      </c>
      <c r="B66" s="13" t="s">
        <v>102</v>
      </c>
      <c r="C66" s="13" t="s">
        <v>103</v>
      </c>
      <c r="D66" s="13" t="s">
        <v>104</v>
      </c>
      <c r="E66" s="13" t="s">
        <v>344</v>
      </c>
      <c r="F66" s="13" t="s">
        <v>382</v>
      </c>
      <c r="G66" s="19" t="s">
        <v>383</v>
      </c>
      <c r="H66" s="13" t="s">
        <v>384</v>
      </c>
      <c r="I66" s="13" t="s">
        <v>385</v>
      </c>
      <c r="J66" s="13">
        <v>2026.1</v>
      </c>
      <c r="K66" s="13">
        <v>2026.12</v>
      </c>
      <c r="L66" s="13" t="s">
        <v>346</v>
      </c>
      <c r="M66" s="13" t="s">
        <v>386</v>
      </c>
      <c r="N66" s="13">
        <v>10</v>
      </c>
      <c r="O66" s="13">
        <v>10</v>
      </c>
      <c r="P66" s="13">
        <v>0</v>
      </c>
      <c r="Q66" s="13">
        <v>1</v>
      </c>
      <c r="R66" s="13">
        <v>116</v>
      </c>
      <c r="S66" s="13">
        <v>394</v>
      </c>
      <c r="T66" s="13">
        <v>1</v>
      </c>
      <c r="U66" s="13">
        <v>35</v>
      </c>
      <c r="V66" s="13">
        <v>78</v>
      </c>
      <c r="W66" s="13" t="s">
        <v>367</v>
      </c>
      <c r="X66" s="13" t="s">
        <v>225</v>
      </c>
      <c r="Y66" s="15"/>
    </row>
    <row r="67" ht="20" customHeight="1" spans="1:25">
      <c r="A67" s="12">
        <v>58</v>
      </c>
      <c r="B67" s="13" t="s">
        <v>90</v>
      </c>
      <c r="C67" s="13" t="s">
        <v>118</v>
      </c>
      <c r="D67" s="13" t="s">
        <v>119</v>
      </c>
      <c r="E67" s="13" t="s">
        <v>344</v>
      </c>
      <c r="F67" s="13" t="s">
        <v>387</v>
      </c>
      <c r="G67" s="13" t="s">
        <v>388</v>
      </c>
      <c r="H67" s="13" t="s">
        <v>96</v>
      </c>
      <c r="I67" s="13" t="s">
        <v>387</v>
      </c>
      <c r="J67" s="13">
        <v>2026.1</v>
      </c>
      <c r="K67" s="13">
        <v>2026.12</v>
      </c>
      <c r="L67" s="13" t="s">
        <v>346</v>
      </c>
      <c r="M67" s="13" t="s">
        <v>389</v>
      </c>
      <c r="N67" s="13">
        <v>30</v>
      </c>
      <c r="O67" s="13">
        <v>30</v>
      </c>
      <c r="P67" s="13">
        <v>0</v>
      </c>
      <c r="Q67" s="13">
        <v>1</v>
      </c>
      <c r="R67" s="13">
        <v>622</v>
      </c>
      <c r="S67" s="13">
        <v>2239</v>
      </c>
      <c r="T67" s="13">
        <v>0</v>
      </c>
      <c r="U67" s="13">
        <v>62</v>
      </c>
      <c r="V67" s="13">
        <v>171</v>
      </c>
      <c r="W67" s="13" t="s">
        <v>390</v>
      </c>
      <c r="X67" s="13" t="s">
        <v>225</v>
      </c>
      <c r="Y67" s="15"/>
    </row>
    <row r="68" ht="20" customHeight="1" spans="1:25">
      <c r="A68" s="12">
        <v>59</v>
      </c>
      <c r="B68" s="13" t="s">
        <v>90</v>
      </c>
      <c r="C68" s="13" t="s">
        <v>118</v>
      </c>
      <c r="D68" s="13" t="s">
        <v>119</v>
      </c>
      <c r="E68" s="13" t="s">
        <v>344</v>
      </c>
      <c r="F68" s="13" t="s">
        <v>391</v>
      </c>
      <c r="G68" s="13" t="s">
        <v>392</v>
      </c>
      <c r="H68" s="13" t="s">
        <v>96</v>
      </c>
      <c r="I68" s="13" t="s">
        <v>393</v>
      </c>
      <c r="J68" s="13">
        <v>2026.1</v>
      </c>
      <c r="K68" s="13">
        <v>2026.12</v>
      </c>
      <c r="L68" s="13" t="s">
        <v>346</v>
      </c>
      <c r="M68" s="13" t="s">
        <v>394</v>
      </c>
      <c r="N68" s="13">
        <v>10</v>
      </c>
      <c r="O68" s="13">
        <v>10</v>
      </c>
      <c r="P68" s="13">
        <v>0</v>
      </c>
      <c r="Q68" s="13">
        <v>1</v>
      </c>
      <c r="R68" s="13">
        <v>72</v>
      </c>
      <c r="S68" s="13">
        <v>265</v>
      </c>
      <c r="T68" s="13">
        <v>0</v>
      </c>
      <c r="U68" s="13">
        <v>3</v>
      </c>
      <c r="V68" s="13">
        <v>9</v>
      </c>
      <c r="W68" s="13" t="s">
        <v>395</v>
      </c>
      <c r="X68" s="13" t="s">
        <v>225</v>
      </c>
      <c r="Y68" s="15"/>
    </row>
    <row r="69" ht="20" customHeight="1" spans="1:25">
      <c r="A69" s="12">
        <v>60</v>
      </c>
      <c r="B69" s="13" t="s">
        <v>102</v>
      </c>
      <c r="C69" s="13" t="s">
        <v>103</v>
      </c>
      <c r="D69" s="13" t="s">
        <v>104</v>
      </c>
      <c r="E69" s="13" t="s">
        <v>344</v>
      </c>
      <c r="F69" s="13" t="s">
        <v>396</v>
      </c>
      <c r="G69" s="13" t="s">
        <v>397</v>
      </c>
      <c r="H69" s="13" t="s">
        <v>378</v>
      </c>
      <c r="I69" s="13" t="s">
        <v>398</v>
      </c>
      <c r="J69" s="13">
        <v>2026.1</v>
      </c>
      <c r="K69" s="13">
        <v>2026.12</v>
      </c>
      <c r="L69" s="13" t="s">
        <v>346</v>
      </c>
      <c r="M69" s="13" t="s">
        <v>399</v>
      </c>
      <c r="N69" s="13">
        <v>10</v>
      </c>
      <c r="O69" s="13">
        <v>10</v>
      </c>
      <c r="P69" s="13">
        <v>0</v>
      </c>
      <c r="Q69" s="13">
        <v>1</v>
      </c>
      <c r="R69" s="13">
        <v>173</v>
      </c>
      <c r="S69" s="13">
        <v>613</v>
      </c>
      <c r="T69" s="13">
        <v>1</v>
      </c>
      <c r="U69" s="13">
        <v>25</v>
      </c>
      <c r="V69" s="13">
        <v>67</v>
      </c>
      <c r="W69" s="13" t="s">
        <v>400</v>
      </c>
      <c r="X69" s="13" t="s">
        <v>225</v>
      </c>
      <c r="Y69" s="15"/>
    </row>
    <row r="70" ht="20" customHeight="1" spans="1:25">
      <c r="A70" s="12">
        <v>61</v>
      </c>
      <c r="B70" s="13" t="s">
        <v>102</v>
      </c>
      <c r="C70" s="13" t="s">
        <v>103</v>
      </c>
      <c r="D70" s="13" t="s">
        <v>104</v>
      </c>
      <c r="E70" s="13" t="s">
        <v>344</v>
      </c>
      <c r="F70" s="13" t="s">
        <v>401</v>
      </c>
      <c r="G70" s="13" t="s">
        <v>402</v>
      </c>
      <c r="H70" s="13" t="s">
        <v>378</v>
      </c>
      <c r="I70" s="13" t="s">
        <v>403</v>
      </c>
      <c r="J70" s="13">
        <v>2026.1</v>
      </c>
      <c r="K70" s="13">
        <v>2026.12</v>
      </c>
      <c r="L70" s="13" t="s">
        <v>346</v>
      </c>
      <c r="M70" s="13" t="s">
        <v>404</v>
      </c>
      <c r="N70" s="13">
        <v>10</v>
      </c>
      <c r="O70" s="13">
        <v>10</v>
      </c>
      <c r="P70" s="13">
        <v>0</v>
      </c>
      <c r="Q70" s="13">
        <v>1</v>
      </c>
      <c r="R70" s="13">
        <v>180</v>
      </c>
      <c r="S70" s="13">
        <v>455</v>
      </c>
      <c r="T70" s="13">
        <v>0</v>
      </c>
      <c r="U70" s="13">
        <v>6</v>
      </c>
      <c r="V70" s="13">
        <v>19</v>
      </c>
      <c r="W70" s="13" t="s">
        <v>405</v>
      </c>
      <c r="X70" s="13" t="s">
        <v>225</v>
      </c>
      <c r="Y70" s="15"/>
    </row>
    <row r="71" ht="20" customHeight="1" spans="1:25">
      <c r="A71" s="12">
        <v>62</v>
      </c>
      <c r="B71" s="13" t="s">
        <v>102</v>
      </c>
      <c r="C71" s="13" t="s">
        <v>103</v>
      </c>
      <c r="D71" s="13" t="s">
        <v>104</v>
      </c>
      <c r="E71" s="13" t="s">
        <v>344</v>
      </c>
      <c r="F71" s="13" t="s">
        <v>406</v>
      </c>
      <c r="G71" s="13" t="s">
        <v>407</v>
      </c>
      <c r="H71" s="13" t="s">
        <v>96</v>
      </c>
      <c r="I71" s="13" t="s">
        <v>408</v>
      </c>
      <c r="J71" s="13">
        <v>2026.1</v>
      </c>
      <c r="K71" s="13">
        <v>2026.12</v>
      </c>
      <c r="L71" s="13" t="s">
        <v>346</v>
      </c>
      <c r="M71" s="13" t="s">
        <v>409</v>
      </c>
      <c r="N71" s="13">
        <v>11</v>
      </c>
      <c r="O71" s="13">
        <v>11</v>
      </c>
      <c r="P71" s="13">
        <v>0</v>
      </c>
      <c r="Q71" s="13">
        <v>1</v>
      </c>
      <c r="R71" s="13">
        <v>253</v>
      </c>
      <c r="S71" s="13">
        <v>860</v>
      </c>
      <c r="T71" s="13">
        <v>0</v>
      </c>
      <c r="U71" s="13">
        <v>5</v>
      </c>
      <c r="V71" s="13">
        <v>16</v>
      </c>
      <c r="W71" s="13" t="s">
        <v>410</v>
      </c>
      <c r="X71" s="13" t="s">
        <v>225</v>
      </c>
      <c r="Y71" s="15"/>
    </row>
    <row r="72" ht="20" customHeight="1" spans="1:25">
      <c r="A72" s="12">
        <v>63</v>
      </c>
      <c r="B72" s="13" t="s">
        <v>90</v>
      </c>
      <c r="C72" s="13" t="s">
        <v>118</v>
      </c>
      <c r="D72" s="13" t="s">
        <v>411</v>
      </c>
      <c r="E72" s="13" t="s">
        <v>344</v>
      </c>
      <c r="F72" s="13" t="s">
        <v>412</v>
      </c>
      <c r="G72" s="13" t="s">
        <v>413</v>
      </c>
      <c r="H72" s="13" t="s">
        <v>96</v>
      </c>
      <c r="I72" s="13" t="s">
        <v>414</v>
      </c>
      <c r="J72" s="13">
        <v>2026.1</v>
      </c>
      <c r="K72" s="13">
        <v>2026.12</v>
      </c>
      <c r="L72" s="13" t="s">
        <v>346</v>
      </c>
      <c r="M72" s="13" t="s">
        <v>415</v>
      </c>
      <c r="N72" s="13">
        <v>11</v>
      </c>
      <c r="O72" s="13">
        <v>11</v>
      </c>
      <c r="P72" s="13">
        <v>0</v>
      </c>
      <c r="Q72" s="13">
        <v>1</v>
      </c>
      <c r="R72" s="13">
        <v>135</v>
      </c>
      <c r="S72" s="13">
        <v>413</v>
      </c>
      <c r="T72" s="13">
        <v>0</v>
      </c>
      <c r="U72" s="13">
        <v>39</v>
      </c>
      <c r="V72" s="13">
        <v>117</v>
      </c>
      <c r="W72" s="13" t="s">
        <v>416</v>
      </c>
      <c r="X72" s="13" t="s">
        <v>239</v>
      </c>
      <c r="Y72" s="15"/>
    </row>
    <row r="73" ht="20" customHeight="1" spans="1:25">
      <c r="A73" s="12">
        <v>64</v>
      </c>
      <c r="B73" s="13" t="s">
        <v>102</v>
      </c>
      <c r="C73" s="13" t="s">
        <v>103</v>
      </c>
      <c r="D73" s="13" t="s">
        <v>104</v>
      </c>
      <c r="E73" s="13" t="s">
        <v>344</v>
      </c>
      <c r="F73" s="13" t="s">
        <v>396</v>
      </c>
      <c r="G73" s="13" t="s">
        <v>397</v>
      </c>
      <c r="H73" s="13" t="s">
        <v>378</v>
      </c>
      <c r="I73" s="13" t="s">
        <v>398</v>
      </c>
      <c r="J73" s="13">
        <v>2026.1</v>
      </c>
      <c r="K73" s="13">
        <v>2026.12</v>
      </c>
      <c r="L73" s="13" t="s">
        <v>346</v>
      </c>
      <c r="M73" s="13" t="s">
        <v>399</v>
      </c>
      <c r="N73" s="13">
        <v>10</v>
      </c>
      <c r="O73" s="13">
        <v>10</v>
      </c>
      <c r="P73" s="13">
        <v>0</v>
      </c>
      <c r="Q73" s="13">
        <v>1</v>
      </c>
      <c r="R73" s="13">
        <v>173</v>
      </c>
      <c r="S73" s="13">
        <v>613</v>
      </c>
      <c r="T73" s="13">
        <v>1</v>
      </c>
      <c r="U73" s="13">
        <v>25</v>
      </c>
      <c r="V73" s="13">
        <v>67</v>
      </c>
      <c r="W73" s="13" t="s">
        <v>400</v>
      </c>
      <c r="X73" s="13" t="s">
        <v>225</v>
      </c>
      <c r="Y73" s="15"/>
    </row>
    <row r="74" ht="20" customHeight="1" spans="1:25">
      <c r="A74" s="12">
        <v>65</v>
      </c>
      <c r="B74" s="13" t="s">
        <v>90</v>
      </c>
      <c r="C74" s="13" t="s">
        <v>118</v>
      </c>
      <c r="D74" s="13" t="s">
        <v>119</v>
      </c>
      <c r="E74" s="13" t="s">
        <v>344</v>
      </c>
      <c r="F74" s="13" t="s">
        <v>417</v>
      </c>
      <c r="G74" s="13" t="s">
        <v>257</v>
      </c>
      <c r="H74" s="13" t="s">
        <v>378</v>
      </c>
      <c r="I74" s="13" t="s">
        <v>418</v>
      </c>
      <c r="J74" s="13">
        <v>2026.1</v>
      </c>
      <c r="K74" s="13">
        <v>2026.12</v>
      </c>
      <c r="L74" s="13" t="s">
        <v>346</v>
      </c>
      <c r="M74" s="13" t="s">
        <v>419</v>
      </c>
      <c r="N74" s="13">
        <v>80</v>
      </c>
      <c r="O74" s="13">
        <v>80</v>
      </c>
      <c r="P74" s="13">
        <v>0</v>
      </c>
      <c r="Q74" s="13">
        <v>1</v>
      </c>
      <c r="R74" s="13">
        <v>90</v>
      </c>
      <c r="S74" s="13">
        <v>468</v>
      </c>
      <c r="T74" s="13">
        <v>0</v>
      </c>
      <c r="U74" s="13">
        <v>11</v>
      </c>
      <c r="V74" s="13">
        <v>45</v>
      </c>
      <c r="W74" s="13" t="s">
        <v>420</v>
      </c>
      <c r="X74" s="13" t="s">
        <v>225</v>
      </c>
      <c r="Y74" s="15"/>
    </row>
    <row r="75" ht="20" customHeight="1" spans="1:25">
      <c r="A75" s="12">
        <v>66</v>
      </c>
      <c r="B75" s="13" t="s">
        <v>90</v>
      </c>
      <c r="C75" s="13" t="s">
        <v>118</v>
      </c>
      <c r="D75" s="13" t="s">
        <v>411</v>
      </c>
      <c r="E75" s="13" t="s">
        <v>344</v>
      </c>
      <c r="F75" s="13" t="s">
        <v>421</v>
      </c>
      <c r="G75" s="13" t="s">
        <v>422</v>
      </c>
      <c r="H75" s="13" t="s">
        <v>96</v>
      </c>
      <c r="I75" s="13" t="s">
        <v>423</v>
      </c>
      <c r="J75" s="13">
        <v>2026.1</v>
      </c>
      <c r="K75" s="13">
        <v>2026.12</v>
      </c>
      <c r="L75" s="13" t="s">
        <v>346</v>
      </c>
      <c r="M75" s="13" t="s">
        <v>424</v>
      </c>
      <c r="N75" s="13">
        <v>15</v>
      </c>
      <c r="O75" s="13">
        <v>15</v>
      </c>
      <c r="P75" s="13">
        <v>0</v>
      </c>
      <c r="Q75" s="13">
        <v>1</v>
      </c>
      <c r="R75" s="13">
        <v>89</v>
      </c>
      <c r="S75" s="13">
        <v>470</v>
      </c>
      <c r="T75" s="13">
        <v>0</v>
      </c>
      <c r="U75" s="13">
        <v>12</v>
      </c>
      <c r="V75" s="13">
        <v>46</v>
      </c>
      <c r="W75" s="13" t="s">
        <v>425</v>
      </c>
      <c r="X75" s="13" t="s">
        <v>239</v>
      </c>
      <c r="Y75" s="15"/>
    </row>
    <row r="76" ht="20" customHeight="1" spans="1:25">
      <c r="A76" s="12">
        <v>67</v>
      </c>
      <c r="B76" s="13" t="s">
        <v>90</v>
      </c>
      <c r="C76" s="13" t="s">
        <v>118</v>
      </c>
      <c r="D76" s="13" t="s">
        <v>119</v>
      </c>
      <c r="E76" s="13" t="s">
        <v>344</v>
      </c>
      <c r="F76" s="13" t="s">
        <v>426</v>
      </c>
      <c r="G76" s="13" t="s">
        <v>427</v>
      </c>
      <c r="H76" s="13" t="s">
        <v>96</v>
      </c>
      <c r="I76" s="13" t="s">
        <v>426</v>
      </c>
      <c r="J76" s="13">
        <v>2026.1</v>
      </c>
      <c r="K76" s="13">
        <v>2026.12</v>
      </c>
      <c r="L76" s="13" t="s">
        <v>346</v>
      </c>
      <c r="M76" s="13" t="s">
        <v>428</v>
      </c>
      <c r="N76" s="13">
        <v>15</v>
      </c>
      <c r="O76" s="13">
        <v>15</v>
      </c>
      <c r="P76" s="13">
        <v>0</v>
      </c>
      <c r="Q76" s="13">
        <v>1</v>
      </c>
      <c r="R76" s="13">
        <v>145</v>
      </c>
      <c r="S76" s="13">
        <v>485</v>
      </c>
      <c r="T76" s="13">
        <v>0</v>
      </c>
      <c r="U76" s="13">
        <v>18</v>
      </c>
      <c r="V76" s="13">
        <v>41</v>
      </c>
      <c r="W76" s="13" t="s">
        <v>429</v>
      </c>
      <c r="X76" s="13" t="s">
        <v>225</v>
      </c>
      <c r="Y76" s="15"/>
    </row>
    <row r="77" ht="20" customHeight="1" spans="1:25">
      <c r="A77" s="12">
        <v>68</v>
      </c>
      <c r="B77" s="13" t="s">
        <v>90</v>
      </c>
      <c r="C77" s="13" t="s">
        <v>118</v>
      </c>
      <c r="D77" s="13" t="s">
        <v>119</v>
      </c>
      <c r="E77" s="13" t="s">
        <v>430</v>
      </c>
      <c r="F77" s="13" t="s">
        <v>431</v>
      </c>
      <c r="G77" s="13" t="s">
        <v>432</v>
      </c>
      <c r="H77" s="13" t="s">
        <v>433</v>
      </c>
      <c r="I77" s="13" t="s">
        <v>434</v>
      </c>
      <c r="J77" s="13">
        <v>2026.1</v>
      </c>
      <c r="K77" s="13">
        <v>2026.12</v>
      </c>
      <c r="L77" s="30" t="s">
        <v>98</v>
      </c>
      <c r="M77" s="13" t="s">
        <v>435</v>
      </c>
      <c r="N77" s="31">
        <v>15</v>
      </c>
      <c r="O77" s="31">
        <v>15</v>
      </c>
      <c r="P77" s="31">
        <v>0</v>
      </c>
      <c r="Q77" s="31">
        <v>1</v>
      </c>
      <c r="R77" s="31">
        <v>62</v>
      </c>
      <c r="S77" s="31">
        <v>130</v>
      </c>
      <c r="T77" s="31">
        <v>0</v>
      </c>
      <c r="U77" s="31">
        <v>27</v>
      </c>
      <c r="V77" s="31">
        <v>87</v>
      </c>
      <c r="W77" s="13" t="s">
        <v>436</v>
      </c>
      <c r="X77" s="13" t="s">
        <v>225</v>
      </c>
      <c r="Y77" s="15"/>
    </row>
    <row r="78" ht="20" customHeight="1" spans="1:25">
      <c r="A78" s="12">
        <v>69</v>
      </c>
      <c r="B78" s="13" t="s">
        <v>90</v>
      </c>
      <c r="C78" s="13" t="s">
        <v>118</v>
      </c>
      <c r="D78" s="13" t="s">
        <v>119</v>
      </c>
      <c r="E78" s="13" t="s">
        <v>430</v>
      </c>
      <c r="F78" s="13" t="s">
        <v>437</v>
      </c>
      <c r="G78" s="13" t="s">
        <v>438</v>
      </c>
      <c r="H78" s="13" t="s">
        <v>113</v>
      </c>
      <c r="I78" s="13" t="s">
        <v>439</v>
      </c>
      <c r="J78" s="13">
        <v>2026.1</v>
      </c>
      <c r="K78" s="13">
        <v>2026.12</v>
      </c>
      <c r="L78" s="30" t="s">
        <v>98</v>
      </c>
      <c r="M78" s="13" t="s">
        <v>440</v>
      </c>
      <c r="N78" s="31">
        <v>15</v>
      </c>
      <c r="O78" s="31">
        <v>15</v>
      </c>
      <c r="P78" s="31">
        <v>0</v>
      </c>
      <c r="Q78" s="31">
        <v>1</v>
      </c>
      <c r="R78" s="31">
        <v>25</v>
      </c>
      <c r="S78" s="31">
        <v>53</v>
      </c>
      <c r="T78" s="31">
        <v>0</v>
      </c>
      <c r="U78" s="31">
        <v>4</v>
      </c>
      <c r="V78" s="31">
        <v>8</v>
      </c>
      <c r="W78" s="13" t="s">
        <v>436</v>
      </c>
      <c r="X78" s="13" t="s">
        <v>225</v>
      </c>
      <c r="Y78" s="15"/>
    </row>
    <row r="79" ht="20" customHeight="1" spans="1:25">
      <c r="A79" s="12">
        <v>70</v>
      </c>
      <c r="B79" s="13" t="s">
        <v>90</v>
      </c>
      <c r="C79" s="13" t="s">
        <v>118</v>
      </c>
      <c r="D79" s="13" t="s">
        <v>441</v>
      </c>
      <c r="E79" s="30" t="s">
        <v>430</v>
      </c>
      <c r="F79" s="30" t="s">
        <v>442</v>
      </c>
      <c r="G79" s="30" t="s">
        <v>443</v>
      </c>
      <c r="H79" s="30" t="s">
        <v>96</v>
      </c>
      <c r="I79" s="13" t="s">
        <v>444</v>
      </c>
      <c r="J79" s="13">
        <v>2026.1</v>
      </c>
      <c r="K79" s="13">
        <v>2026.12</v>
      </c>
      <c r="L79" s="30" t="s">
        <v>98</v>
      </c>
      <c r="M79" s="30" t="s">
        <v>445</v>
      </c>
      <c r="N79" s="17">
        <v>11</v>
      </c>
      <c r="O79" s="17">
        <v>11</v>
      </c>
      <c r="P79" s="17">
        <v>0</v>
      </c>
      <c r="Q79" s="30">
        <v>1</v>
      </c>
      <c r="R79" s="17">
        <v>55</v>
      </c>
      <c r="S79" s="17">
        <v>126</v>
      </c>
      <c r="T79" s="30">
        <v>1</v>
      </c>
      <c r="U79" s="17">
        <v>7</v>
      </c>
      <c r="V79" s="17">
        <v>14</v>
      </c>
      <c r="W79" s="30" t="s">
        <v>436</v>
      </c>
      <c r="X79" s="30" t="s">
        <v>225</v>
      </c>
      <c r="Y79" s="15"/>
    </row>
    <row r="80" ht="20" customHeight="1" spans="1:25">
      <c r="A80" s="12">
        <v>71</v>
      </c>
      <c r="B80" s="13" t="s">
        <v>90</v>
      </c>
      <c r="C80" s="13" t="s">
        <v>118</v>
      </c>
      <c r="D80" s="13" t="s">
        <v>119</v>
      </c>
      <c r="E80" s="13" t="s">
        <v>430</v>
      </c>
      <c r="F80" s="13" t="s">
        <v>446</v>
      </c>
      <c r="G80" s="13" t="s">
        <v>447</v>
      </c>
      <c r="H80" s="13" t="s">
        <v>96</v>
      </c>
      <c r="I80" s="13" t="s">
        <v>448</v>
      </c>
      <c r="J80" s="13">
        <v>2026.1</v>
      </c>
      <c r="K80" s="13">
        <v>2026.12</v>
      </c>
      <c r="L80" s="13" t="s">
        <v>98</v>
      </c>
      <c r="M80" s="13" t="s">
        <v>449</v>
      </c>
      <c r="N80" s="22">
        <v>11</v>
      </c>
      <c r="O80" s="22">
        <v>11</v>
      </c>
      <c r="P80" s="31">
        <v>0</v>
      </c>
      <c r="Q80" s="31">
        <v>1</v>
      </c>
      <c r="R80" s="32">
        <v>16</v>
      </c>
      <c r="S80" s="32">
        <v>40</v>
      </c>
      <c r="T80" s="31">
        <v>0</v>
      </c>
      <c r="U80" s="13">
        <v>2</v>
      </c>
      <c r="V80" s="13">
        <v>5</v>
      </c>
      <c r="W80" s="30" t="s">
        <v>450</v>
      </c>
      <c r="X80" s="13" t="s">
        <v>225</v>
      </c>
      <c r="Y80" s="15"/>
    </row>
    <row r="81" ht="20" customHeight="1" spans="1:25">
      <c r="A81" s="12">
        <v>72</v>
      </c>
      <c r="B81" s="13" t="s">
        <v>90</v>
      </c>
      <c r="C81" s="13" t="s">
        <v>118</v>
      </c>
      <c r="D81" s="13" t="s">
        <v>119</v>
      </c>
      <c r="E81" s="13" t="s">
        <v>430</v>
      </c>
      <c r="F81" s="13" t="s">
        <v>451</v>
      </c>
      <c r="G81" s="13" t="s">
        <v>452</v>
      </c>
      <c r="H81" s="13" t="s">
        <v>96</v>
      </c>
      <c r="I81" s="13" t="s">
        <v>453</v>
      </c>
      <c r="J81" s="13">
        <v>2026.1</v>
      </c>
      <c r="K81" s="13">
        <v>2026.12</v>
      </c>
      <c r="L81" s="13" t="s">
        <v>98</v>
      </c>
      <c r="M81" s="13" t="s">
        <v>454</v>
      </c>
      <c r="N81" s="22">
        <v>11</v>
      </c>
      <c r="O81" s="22">
        <v>11</v>
      </c>
      <c r="P81" s="13">
        <v>0</v>
      </c>
      <c r="Q81" s="13">
        <v>1</v>
      </c>
      <c r="R81" s="13">
        <v>40</v>
      </c>
      <c r="S81" s="13">
        <v>130</v>
      </c>
      <c r="T81" s="13">
        <v>0</v>
      </c>
      <c r="U81" s="13">
        <v>3</v>
      </c>
      <c r="V81" s="13">
        <v>13</v>
      </c>
      <c r="W81" s="30" t="s">
        <v>450</v>
      </c>
      <c r="X81" s="13" t="s">
        <v>225</v>
      </c>
      <c r="Y81" s="15"/>
    </row>
    <row r="82" ht="20" customHeight="1" spans="1:25">
      <c r="A82" s="12">
        <v>73</v>
      </c>
      <c r="B82" s="13" t="s">
        <v>90</v>
      </c>
      <c r="C82" s="13" t="s">
        <v>118</v>
      </c>
      <c r="D82" s="13" t="s">
        <v>119</v>
      </c>
      <c r="E82" s="13" t="s">
        <v>430</v>
      </c>
      <c r="F82" s="13" t="s">
        <v>455</v>
      </c>
      <c r="G82" s="13" t="s">
        <v>456</v>
      </c>
      <c r="H82" s="13" t="s">
        <v>113</v>
      </c>
      <c r="I82" s="13" t="s">
        <v>457</v>
      </c>
      <c r="J82" s="13">
        <v>2026.1</v>
      </c>
      <c r="K82" s="13">
        <v>2026.12</v>
      </c>
      <c r="L82" s="13" t="s">
        <v>98</v>
      </c>
      <c r="M82" s="13" t="s">
        <v>458</v>
      </c>
      <c r="N82" s="31">
        <v>13</v>
      </c>
      <c r="O82" s="31">
        <v>13</v>
      </c>
      <c r="P82" s="13">
        <v>0</v>
      </c>
      <c r="Q82" s="13">
        <v>1</v>
      </c>
      <c r="R82" s="31">
        <v>30</v>
      </c>
      <c r="S82" s="31">
        <v>120</v>
      </c>
      <c r="T82" s="31">
        <v>0</v>
      </c>
      <c r="U82" s="31">
        <v>3</v>
      </c>
      <c r="V82" s="31">
        <v>7</v>
      </c>
      <c r="W82" s="30" t="s">
        <v>450</v>
      </c>
      <c r="X82" s="13" t="s">
        <v>225</v>
      </c>
      <c r="Y82" s="15"/>
    </row>
    <row r="83" ht="20" customHeight="1" spans="1:25">
      <c r="A83" s="12">
        <v>74</v>
      </c>
      <c r="B83" s="13" t="s">
        <v>90</v>
      </c>
      <c r="C83" s="13" t="s">
        <v>118</v>
      </c>
      <c r="D83" s="13" t="s">
        <v>119</v>
      </c>
      <c r="E83" s="30" t="s">
        <v>430</v>
      </c>
      <c r="F83" s="30" t="s">
        <v>459</v>
      </c>
      <c r="G83" s="30" t="s">
        <v>460</v>
      </c>
      <c r="H83" s="30" t="s">
        <v>113</v>
      </c>
      <c r="I83" s="30" t="s">
        <v>461</v>
      </c>
      <c r="J83" s="13">
        <v>2026.1</v>
      </c>
      <c r="K83" s="13">
        <v>2026.12</v>
      </c>
      <c r="L83" s="13" t="s">
        <v>98</v>
      </c>
      <c r="M83" s="30" t="s">
        <v>462</v>
      </c>
      <c r="N83" s="22">
        <v>11</v>
      </c>
      <c r="O83" s="22">
        <v>11</v>
      </c>
      <c r="P83" s="17">
        <v>0</v>
      </c>
      <c r="Q83" s="30">
        <v>1</v>
      </c>
      <c r="R83" s="17">
        <v>18</v>
      </c>
      <c r="S83" s="17">
        <v>43</v>
      </c>
      <c r="T83" s="17">
        <v>0</v>
      </c>
      <c r="U83" s="31">
        <v>14</v>
      </c>
      <c r="V83" s="31">
        <v>38</v>
      </c>
      <c r="W83" s="30" t="s">
        <v>450</v>
      </c>
      <c r="X83" s="30" t="s">
        <v>225</v>
      </c>
      <c r="Y83" s="15"/>
    </row>
    <row r="84" ht="20" customHeight="1" spans="1:25">
      <c r="A84" s="12">
        <v>75</v>
      </c>
      <c r="B84" s="13" t="s">
        <v>90</v>
      </c>
      <c r="C84" s="13" t="s">
        <v>118</v>
      </c>
      <c r="D84" s="13" t="s">
        <v>119</v>
      </c>
      <c r="E84" s="30" t="s">
        <v>430</v>
      </c>
      <c r="F84" s="30" t="s">
        <v>463</v>
      </c>
      <c r="G84" s="13" t="s">
        <v>464</v>
      </c>
      <c r="H84" s="30" t="s">
        <v>113</v>
      </c>
      <c r="I84" s="13" t="s">
        <v>465</v>
      </c>
      <c r="J84" s="13">
        <v>2026.1</v>
      </c>
      <c r="K84" s="13">
        <v>2026.12</v>
      </c>
      <c r="L84" s="13" t="s">
        <v>98</v>
      </c>
      <c r="M84" s="13" t="s">
        <v>466</v>
      </c>
      <c r="N84" s="22">
        <v>11</v>
      </c>
      <c r="O84" s="22">
        <v>11</v>
      </c>
      <c r="P84" s="17">
        <v>0</v>
      </c>
      <c r="Q84" s="30">
        <v>1</v>
      </c>
      <c r="R84" s="17">
        <v>25</v>
      </c>
      <c r="S84" s="17">
        <v>50</v>
      </c>
      <c r="T84" s="17">
        <v>0</v>
      </c>
      <c r="U84" s="31">
        <v>5</v>
      </c>
      <c r="V84" s="31">
        <v>10</v>
      </c>
      <c r="W84" s="30" t="s">
        <v>450</v>
      </c>
      <c r="X84" s="30" t="s">
        <v>225</v>
      </c>
      <c r="Y84" s="15"/>
    </row>
    <row r="85" ht="20" customHeight="1" spans="1:25">
      <c r="A85" s="12">
        <v>76</v>
      </c>
      <c r="B85" s="13" t="s">
        <v>102</v>
      </c>
      <c r="C85" s="13" t="s">
        <v>164</v>
      </c>
      <c r="D85" s="13" t="s">
        <v>467</v>
      </c>
      <c r="E85" s="13" t="s">
        <v>468</v>
      </c>
      <c r="F85" s="13" t="s">
        <v>469</v>
      </c>
      <c r="G85" s="13" t="s">
        <v>470</v>
      </c>
      <c r="H85" s="13" t="s">
        <v>96</v>
      </c>
      <c r="I85" s="13" t="s">
        <v>469</v>
      </c>
      <c r="J85" s="13">
        <v>2026.1</v>
      </c>
      <c r="K85" s="13">
        <v>2026.12</v>
      </c>
      <c r="L85" s="13" t="s">
        <v>469</v>
      </c>
      <c r="M85" s="13" t="s">
        <v>471</v>
      </c>
      <c r="N85" s="13">
        <v>20</v>
      </c>
      <c r="O85" s="13">
        <v>20</v>
      </c>
      <c r="P85" s="13">
        <v>0</v>
      </c>
      <c r="Q85" s="13">
        <v>1</v>
      </c>
      <c r="R85" s="13">
        <v>49</v>
      </c>
      <c r="S85" s="13">
        <v>140</v>
      </c>
      <c r="T85" s="13">
        <v>0</v>
      </c>
      <c r="U85" s="13">
        <v>49</v>
      </c>
      <c r="V85" s="13">
        <v>140</v>
      </c>
      <c r="W85" s="13" t="s">
        <v>472</v>
      </c>
      <c r="X85" s="13" t="s">
        <v>225</v>
      </c>
      <c r="Y85" s="15"/>
    </row>
    <row r="86" ht="20" customHeight="1" spans="1:25">
      <c r="A86" s="12">
        <v>77</v>
      </c>
      <c r="B86" s="13" t="s">
        <v>90</v>
      </c>
      <c r="C86" s="13" t="s">
        <v>118</v>
      </c>
      <c r="D86" s="13" t="s">
        <v>473</v>
      </c>
      <c r="E86" s="13" t="s">
        <v>468</v>
      </c>
      <c r="F86" s="13" t="s">
        <v>474</v>
      </c>
      <c r="G86" s="13" t="s">
        <v>475</v>
      </c>
      <c r="H86" s="13" t="s">
        <v>96</v>
      </c>
      <c r="I86" s="13" t="s">
        <v>476</v>
      </c>
      <c r="J86" s="13">
        <v>2026.1</v>
      </c>
      <c r="K86" s="13">
        <v>2026.12</v>
      </c>
      <c r="L86" s="13" t="s">
        <v>474</v>
      </c>
      <c r="M86" s="13" t="s">
        <v>477</v>
      </c>
      <c r="N86" s="13">
        <v>15</v>
      </c>
      <c r="O86" s="13">
        <v>15</v>
      </c>
      <c r="P86" s="13">
        <v>0</v>
      </c>
      <c r="Q86" s="13">
        <v>1</v>
      </c>
      <c r="R86" s="13">
        <v>50</v>
      </c>
      <c r="S86" s="13">
        <v>220</v>
      </c>
      <c r="T86" s="13">
        <v>1</v>
      </c>
      <c r="U86" s="13">
        <v>10</v>
      </c>
      <c r="V86" s="13">
        <v>45</v>
      </c>
      <c r="W86" s="13" t="s">
        <v>478</v>
      </c>
      <c r="X86" s="13" t="s">
        <v>225</v>
      </c>
      <c r="Y86" s="15"/>
    </row>
    <row r="87" ht="20" customHeight="1" spans="1:25">
      <c r="A87" s="12">
        <v>78</v>
      </c>
      <c r="B87" s="13" t="s">
        <v>102</v>
      </c>
      <c r="C87" s="13" t="s">
        <v>164</v>
      </c>
      <c r="D87" s="13" t="s">
        <v>467</v>
      </c>
      <c r="E87" s="13" t="s">
        <v>468</v>
      </c>
      <c r="F87" s="13" t="s">
        <v>479</v>
      </c>
      <c r="G87" s="13" t="s">
        <v>480</v>
      </c>
      <c r="H87" s="13" t="s">
        <v>96</v>
      </c>
      <c r="I87" s="13" t="s">
        <v>122</v>
      </c>
      <c r="J87" s="13">
        <v>2026.1</v>
      </c>
      <c r="K87" s="13">
        <v>2026.12</v>
      </c>
      <c r="L87" s="13" t="s">
        <v>479</v>
      </c>
      <c r="M87" s="13" t="s">
        <v>481</v>
      </c>
      <c r="N87" s="13">
        <v>25</v>
      </c>
      <c r="O87" s="33">
        <v>20</v>
      </c>
      <c r="P87" s="13">
        <v>5</v>
      </c>
      <c r="Q87" s="13">
        <v>1</v>
      </c>
      <c r="R87" s="13">
        <v>50</v>
      </c>
      <c r="S87" s="13">
        <v>200</v>
      </c>
      <c r="T87" s="13"/>
      <c r="U87" s="13">
        <v>14</v>
      </c>
      <c r="V87" s="13">
        <v>50</v>
      </c>
      <c r="W87" s="13"/>
      <c r="X87" s="13" t="s">
        <v>225</v>
      </c>
      <c r="Y87" s="15"/>
    </row>
    <row r="88" ht="20" customHeight="1" spans="1:25">
      <c r="A88" s="12">
        <v>79</v>
      </c>
      <c r="B88" s="13" t="s">
        <v>90</v>
      </c>
      <c r="C88" s="13" t="s">
        <v>118</v>
      </c>
      <c r="D88" s="13" t="s">
        <v>482</v>
      </c>
      <c r="E88" s="13" t="s">
        <v>483</v>
      </c>
      <c r="F88" s="13" t="s">
        <v>484</v>
      </c>
      <c r="G88" s="13" t="s">
        <v>485</v>
      </c>
      <c r="H88" s="13" t="s">
        <v>96</v>
      </c>
      <c r="I88" s="13" t="s">
        <v>484</v>
      </c>
      <c r="J88" s="13">
        <v>2026.1</v>
      </c>
      <c r="K88" s="13">
        <v>2026.12</v>
      </c>
      <c r="L88" s="13" t="s">
        <v>98</v>
      </c>
      <c r="M88" s="13" t="s">
        <v>485</v>
      </c>
      <c r="N88" s="13">
        <v>15</v>
      </c>
      <c r="O88" s="13">
        <v>15</v>
      </c>
      <c r="P88" s="13">
        <v>0</v>
      </c>
      <c r="Q88" s="13">
        <v>1</v>
      </c>
      <c r="R88" s="13">
        <v>105</v>
      </c>
      <c r="S88" s="13">
        <v>325</v>
      </c>
      <c r="T88" s="13">
        <v>0</v>
      </c>
      <c r="U88" s="13">
        <v>10</v>
      </c>
      <c r="V88" s="13">
        <v>50</v>
      </c>
      <c r="W88" s="13" t="s">
        <v>486</v>
      </c>
      <c r="X88" s="13" t="s">
        <v>487</v>
      </c>
      <c r="Y88" s="15"/>
    </row>
    <row r="89" ht="20" customHeight="1" spans="1:25">
      <c r="A89" s="12">
        <v>80</v>
      </c>
      <c r="B89" s="13" t="s">
        <v>90</v>
      </c>
      <c r="C89" s="13" t="s">
        <v>91</v>
      </c>
      <c r="D89" s="13" t="s">
        <v>488</v>
      </c>
      <c r="E89" s="13" t="s">
        <v>483</v>
      </c>
      <c r="F89" s="13" t="s">
        <v>489</v>
      </c>
      <c r="G89" s="13" t="s">
        <v>490</v>
      </c>
      <c r="H89" s="13" t="s">
        <v>96</v>
      </c>
      <c r="I89" s="13" t="s">
        <v>489</v>
      </c>
      <c r="J89" s="13">
        <v>2026.1</v>
      </c>
      <c r="K89" s="13">
        <v>2026.12</v>
      </c>
      <c r="L89" s="13" t="s">
        <v>98</v>
      </c>
      <c r="M89" s="13" t="s">
        <v>490</v>
      </c>
      <c r="N89" s="13">
        <v>11</v>
      </c>
      <c r="O89" s="13">
        <v>11</v>
      </c>
      <c r="P89" s="13">
        <v>0</v>
      </c>
      <c r="Q89" s="13">
        <v>1</v>
      </c>
      <c r="R89" s="13">
        <v>245</v>
      </c>
      <c r="S89" s="13">
        <v>805</v>
      </c>
      <c r="T89" s="13">
        <v>0</v>
      </c>
      <c r="U89" s="13">
        <v>22</v>
      </c>
      <c r="V89" s="13">
        <v>65</v>
      </c>
      <c r="W89" s="13" t="s">
        <v>491</v>
      </c>
      <c r="X89" s="13" t="s">
        <v>492</v>
      </c>
      <c r="Y89" s="15"/>
    </row>
    <row r="90" ht="20" customHeight="1" spans="1:25">
      <c r="A90" s="12">
        <v>81</v>
      </c>
      <c r="B90" s="13" t="s">
        <v>102</v>
      </c>
      <c r="C90" s="13" t="s">
        <v>164</v>
      </c>
      <c r="D90" s="13" t="s">
        <v>165</v>
      </c>
      <c r="E90" s="13" t="s">
        <v>483</v>
      </c>
      <c r="F90" s="13" t="s">
        <v>493</v>
      </c>
      <c r="G90" s="13" t="s">
        <v>494</v>
      </c>
      <c r="H90" s="13" t="s">
        <v>96</v>
      </c>
      <c r="I90" s="13" t="s">
        <v>493</v>
      </c>
      <c r="J90" s="13">
        <v>2026.1</v>
      </c>
      <c r="K90" s="13">
        <v>2026.12</v>
      </c>
      <c r="L90" s="13" t="s">
        <v>98</v>
      </c>
      <c r="M90" s="13" t="s">
        <v>494</v>
      </c>
      <c r="N90" s="13">
        <v>200</v>
      </c>
      <c r="O90" s="13">
        <v>200</v>
      </c>
      <c r="P90" s="13">
        <v>0</v>
      </c>
      <c r="Q90" s="13">
        <v>1</v>
      </c>
      <c r="R90" s="13">
        <v>466</v>
      </c>
      <c r="S90" s="13">
        <v>1468</v>
      </c>
      <c r="T90" s="13">
        <v>0</v>
      </c>
      <c r="U90" s="13">
        <v>27</v>
      </c>
      <c r="V90" s="13">
        <v>66</v>
      </c>
      <c r="W90" s="13" t="s">
        <v>495</v>
      </c>
      <c r="X90" s="13" t="s">
        <v>496</v>
      </c>
      <c r="Y90" s="15"/>
    </row>
    <row r="91" ht="20" customHeight="1" spans="1:25">
      <c r="A91" s="12">
        <v>82</v>
      </c>
      <c r="B91" s="13" t="s">
        <v>102</v>
      </c>
      <c r="C91" s="13" t="s">
        <v>103</v>
      </c>
      <c r="D91" s="13" t="s">
        <v>104</v>
      </c>
      <c r="E91" s="13" t="s">
        <v>483</v>
      </c>
      <c r="F91" s="13" t="s">
        <v>497</v>
      </c>
      <c r="G91" s="13" t="s">
        <v>498</v>
      </c>
      <c r="H91" s="13" t="s">
        <v>96</v>
      </c>
      <c r="I91" s="13" t="s">
        <v>497</v>
      </c>
      <c r="J91" s="13">
        <v>2026.1</v>
      </c>
      <c r="K91" s="13">
        <v>2026.12</v>
      </c>
      <c r="L91" s="13" t="s">
        <v>98</v>
      </c>
      <c r="M91" s="13" t="s">
        <v>499</v>
      </c>
      <c r="N91" s="13">
        <v>14</v>
      </c>
      <c r="O91" s="13">
        <v>10</v>
      </c>
      <c r="P91" s="13">
        <v>4</v>
      </c>
      <c r="Q91" s="13">
        <v>1</v>
      </c>
      <c r="R91" s="13">
        <v>230</v>
      </c>
      <c r="S91" s="13">
        <v>854</v>
      </c>
      <c r="T91" s="13">
        <v>0</v>
      </c>
      <c r="U91" s="13">
        <v>21</v>
      </c>
      <c r="V91" s="13">
        <v>86</v>
      </c>
      <c r="W91" s="13" t="s">
        <v>500</v>
      </c>
      <c r="X91" s="13" t="s">
        <v>501</v>
      </c>
      <c r="Y91" s="15"/>
    </row>
    <row r="92" ht="20" customHeight="1" spans="1:25">
      <c r="A92" s="12">
        <v>83</v>
      </c>
      <c r="B92" s="13" t="s">
        <v>90</v>
      </c>
      <c r="C92" s="13" t="s">
        <v>320</v>
      </c>
      <c r="D92" s="34" t="s">
        <v>502</v>
      </c>
      <c r="E92" s="34" t="s">
        <v>483</v>
      </c>
      <c r="F92" s="34" t="s">
        <v>503</v>
      </c>
      <c r="G92" s="34" t="s">
        <v>504</v>
      </c>
      <c r="H92" s="34" t="s">
        <v>96</v>
      </c>
      <c r="I92" s="34" t="s">
        <v>505</v>
      </c>
      <c r="J92" s="13">
        <v>2026.1</v>
      </c>
      <c r="K92" s="13">
        <v>2026.12</v>
      </c>
      <c r="L92" s="34" t="s">
        <v>98</v>
      </c>
      <c r="M92" s="34" t="s">
        <v>504</v>
      </c>
      <c r="N92" s="35">
        <v>11</v>
      </c>
      <c r="O92" s="36">
        <v>11</v>
      </c>
      <c r="P92" s="35">
        <v>0</v>
      </c>
      <c r="Q92" s="34">
        <v>1</v>
      </c>
      <c r="R92" s="34">
        <v>889</v>
      </c>
      <c r="S92" s="34">
        <v>2818</v>
      </c>
      <c r="T92" s="34">
        <v>0</v>
      </c>
      <c r="U92" s="34">
        <v>56</v>
      </c>
      <c r="V92" s="34">
        <v>159</v>
      </c>
      <c r="W92" s="37" t="s">
        <v>506</v>
      </c>
      <c r="X92" s="34" t="s">
        <v>507</v>
      </c>
      <c r="Y92" s="15"/>
    </row>
    <row r="93" ht="20" customHeight="1" spans="1:25">
      <c r="A93" s="12">
        <v>84</v>
      </c>
      <c r="B93" s="13" t="s">
        <v>90</v>
      </c>
      <c r="C93" s="13" t="s">
        <v>118</v>
      </c>
      <c r="D93" s="13" t="s">
        <v>119</v>
      </c>
      <c r="E93" s="13" t="s">
        <v>483</v>
      </c>
      <c r="F93" s="13" t="s">
        <v>508</v>
      </c>
      <c r="G93" s="13" t="s">
        <v>509</v>
      </c>
      <c r="H93" s="13" t="s">
        <v>96</v>
      </c>
      <c r="I93" s="13" t="s">
        <v>508</v>
      </c>
      <c r="J93" s="13">
        <v>2026.1</v>
      </c>
      <c r="K93" s="13">
        <v>2026.12</v>
      </c>
      <c r="L93" s="13" t="s">
        <v>98</v>
      </c>
      <c r="M93" s="13" t="s">
        <v>510</v>
      </c>
      <c r="N93" s="13">
        <v>15</v>
      </c>
      <c r="O93" s="13">
        <v>15</v>
      </c>
      <c r="P93" s="13">
        <v>0</v>
      </c>
      <c r="Q93" s="13">
        <v>1</v>
      </c>
      <c r="R93" s="13">
        <v>50</v>
      </c>
      <c r="S93" s="13">
        <v>153</v>
      </c>
      <c r="T93" s="13">
        <v>0</v>
      </c>
      <c r="U93" s="13">
        <v>0</v>
      </c>
      <c r="V93" s="13">
        <v>0</v>
      </c>
      <c r="W93" s="13" t="s">
        <v>511</v>
      </c>
      <c r="X93" s="13" t="s">
        <v>512</v>
      </c>
      <c r="Y93" s="15"/>
    </row>
    <row r="94" ht="20" customHeight="1" spans="1:25">
      <c r="A94" s="12">
        <v>85</v>
      </c>
      <c r="B94" s="13" t="s">
        <v>90</v>
      </c>
      <c r="C94" s="13" t="s">
        <v>320</v>
      </c>
      <c r="D94" s="34" t="s">
        <v>502</v>
      </c>
      <c r="E94" s="34" t="s">
        <v>483</v>
      </c>
      <c r="F94" s="34" t="s">
        <v>513</v>
      </c>
      <c r="G94" s="34" t="s">
        <v>514</v>
      </c>
      <c r="H94" s="34" t="s">
        <v>96</v>
      </c>
      <c r="I94" s="34" t="s">
        <v>515</v>
      </c>
      <c r="J94" s="13">
        <v>2026.1</v>
      </c>
      <c r="K94" s="13">
        <v>2026.12</v>
      </c>
      <c r="L94" s="34" t="s">
        <v>98</v>
      </c>
      <c r="M94" s="34" t="s">
        <v>514</v>
      </c>
      <c r="N94" s="35">
        <v>11</v>
      </c>
      <c r="O94" s="36">
        <v>11</v>
      </c>
      <c r="P94" s="35">
        <v>0</v>
      </c>
      <c r="Q94" s="34">
        <v>1</v>
      </c>
      <c r="R94" s="34">
        <v>512</v>
      </c>
      <c r="S94" s="34">
        <v>1427</v>
      </c>
      <c r="T94" s="34">
        <v>0</v>
      </c>
      <c r="U94" s="34">
        <v>2</v>
      </c>
      <c r="V94" s="34">
        <v>4</v>
      </c>
      <c r="W94" s="37" t="s">
        <v>516</v>
      </c>
      <c r="X94" s="34" t="s">
        <v>507</v>
      </c>
      <c r="Y94" s="15"/>
    </row>
    <row r="95" ht="20" customHeight="1" spans="1:25">
      <c r="A95" s="12">
        <v>86</v>
      </c>
      <c r="B95" s="13" t="s">
        <v>102</v>
      </c>
      <c r="C95" s="13" t="s">
        <v>103</v>
      </c>
      <c r="D95" s="13" t="s">
        <v>104</v>
      </c>
      <c r="E95" s="13" t="s">
        <v>483</v>
      </c>
      <c r="F95" s="13" t="s">
        <v>517</v>
      </c>
      <c r="G95" s="13" t="s">
        <v>518</v>
      </c>
      <c r="H95" s="13" t="s">
        <v>113</v>
      </c>
      <c r="I95" s="13" t="s">
        <v>517</v>
      </c>
      <c r="J95" s="13">
        <v>2026.1</v>
      </c>
      <c r="K95" s="13">
        <v>2026.12</v>
      </c>
      <c r="L95" s="13" t="s">
        <v>98</v>
      </c>
      <c r="M95" s="13" t="s">
        <v>518</v>
      </c>
      <c r="N95" s="13">
        <v>12</v>
      </c>
      <c r="O95" s="13">
        <v>12</v>
      </c>
      <c r="P95" s="13">
        <v>0</v>
      </c>
      <c r="Q95" s="13">
        <v>1</v>
      </c>
      <c r="R95" s="13">
        <v>150</v>
      </c>
      <c r="S95" s="13">
        <v>658</v>
      </c>
      <c r="T95" s="13">
        <v>0</v>
      </c>
      <c r="U95" s="13">
        <v>14</v>
      </c>
      <c r="V95" s="13">
        <v>52</v>
      </c>
      <c r="W95" s="13" t="s">
        <v>519</v>
      </c>
      <c r="X95" s="13" t="s">
        <v>487</v>
      </c>
      <c r="Y95" s="15"/>
    </row>
    <row r="96" ht="20" customHeight="1" spans="1:25">
      <c r="A96" s="12">
        <v>87</v>
      </c>
      <c r="B96" s="13" t="s">
        <v>102</v>
      </c>
      <c r="C96" s="13" t="s">
        <v>103</v>
      </c>
      <c r="D96" s="13" t="s">
        <v>104</v>
      </c>
      <c r="E96" s="13" t="s">
        <v>483</v>
      </c>
      <c r="F96" s="13" t="s">
        <v>520</v>
      </c>
      <c r="G96" s="13" t="s">
        <v>521</v>
      </c>
      <c r="H96" s="13" t="s">
        <v>96</v>
      </c>
      <c r="I96" s="13" t="s">
        <v>520</v>
      </c>
      <c r="J96" s="13">
        <v>2026.1</v>
      </c>
      <c r="K96" s="13">
        <v>2026.12</v>
      </c>
      <c r="L96" s="13" t="s">
        <v>98</v>
      </c>
      <c r="M96" s="13" t="s">
        <v>521</v>
      </c>
      <c r="N96" s="13">
        <v>15</v>
      </c>
      <c r="O96" s="13">
        <v>15</v>
      </c>
      <c r="P96" s="13">
        <v>0</v>
      </c>
      <c r="Q96" s="13">
        <v>2</v>
      </c>
      <c r="R96" s="13">
        <v>718</v>
      </c>
      <c r="S96" s="13">
        <v>2490</v>
      </c>
      <c r="T96" s="13">
        <v>0</v>
      </c>
      <c r="U96" s="13">
        <v>15</v>
      </c>
      <c r="V96" s="13">
        <v>210</v>
      </c>
      <c r="W96" s="13" t="s">
        <v>519</v>
      </c>
      <c r="X96" s="13" t="s">
        <v>522</v>
      </c>
      <c r="Y96" s="15"/>
    </row>
    <row r="97" ht="20" customHeight="1" spans="1:25">
      <c r="A97" s="12">
        <v>88</v>
      </c>
      <c r="B97" s="13" t="s">
        <v>102</v>
      </c>
      <c r="C97" s="13" t="s">
        <v>164</v>
      </c>
      <c r="D97" s="13" t="s">
        <v>165</v>
      </c>
      <c r="E97" s="13" t="s">
        <v>483</v>
      </c>
      <c r="F97" s="13" t="s">
        <v>523</v>
      </c>
      <c r="G97" s="13" t="s">
        <v>524</v>
      </c>
      <c r="H97" s="13" t="s">
        <v>96</v>
      </c>
      <c r="I97" s="13" t="s">
        <v>523</v>
      </c>
      <c r="J97" s="13">
        <v>2026.1</v>
      </c>
      <c r="K97" s="13">
        <v>2026.12</v>
      </c>
      <c r="L97" s="13" t="s">
        <v>98</v>
      </c>
      <c r="M97" s="13" t="s">
        <v>525</v>
      </c>
      <c r="N97" s="13">
        <v>45</v>
      </c>
      <c r="O97" s="13">
        <v>45</v>
      </c>
      <c r="P97" s="13">
        <v>0</v>
      </c>
      <c r="Q97" s="13">
        <v>1</v>
      </c>
      <c r="R97" s="13">
        <v>625</v>
      </c>
      <c r="S97" s="13">
        <v>2149</v>
      </c>
      <c r="T97" s="13">
        <v>1</v>
      </c>
      <c r="U97" s="13">
        <v>68</v>
      </c>
      <c r="V97" s="13">
        <v>195</v>
      </c>
      <c r="W97" s="13" t="s">
        <v>526</v>
      </c>
      <c r="X97" s="13" t="s">
        <v>522</v>
      </c>
      <c r="Y97" s="15"/>
    </row>
    <row r="98" ht="20" customHeight="1" spans="1:25">
      <c r="A98" s="12">
        <v>89</v>
      </c>
      <c r="B98" s="13" t="s">
        <v>102</v>
      </c>
      <c r="C98" s="13" t="s">
        <v>103</v>
      </c>
      <c r="D98" s="13" t="s">
        <v>104</v>
      </c>
      <c r="E98" s="13" t="s">
        <v>483</v>
      </c>
      <c r="F98" s="13" t="s">
        <v>527</v>
      </c>
      <c r="G98" s="13" t="s">
        <v>528</v>
      </c>
      <c r="H98" s="13" t="s">
        <v>113</v>
      </c>
      <c r="I98" s="13" t="s">
        <v>527</v>
      </c>
      <c r="J98" s="13">
        <v>2026.1</v>
      </c>
      <c r="K98" s="13">
        <v>2026.12</v>
      </c>
      <c r="L98" s="13" t="s">
        <v>98</v>
      </c>
      <c r="M98" s="13" t="s">
        <v>529</v>
      </c>
      <c r="N98" s="13">
        <v>10.5</v>
      </c>
      <c r="O98" s="13">
        <v>9.5</v>
      </c>
      <c r="P98" s="13">
        <v>1</v>
      </c>
      <c r="Q98" s="13">
        <v>1</v>
      </c>
      <c r="R98" s="13">
        <v>202</v>
      </c>
      <c r="S98" s="13">
        <v>623</v>
      </c>
      <c r="T98" s="13">
        <v>0</v>
      </c>
      <c r="U98" s="13">
        <v>14</v>
      </c>
      <c r="V98" s="13">
        <v>52</v>
      </c>
      <c r="W98" s="13" t="s">
        <v>519</v>
      </c>
      <c r="X98" s="13" t="s">
        <v>522</v>
      </c>
      <c r="Y98" s="15"/>
    </row>
    <row r="99" ht="20" customHeight="1" spans="1:25">
      <c r="A99" s="12">
        <v>90</v>
      </c>
      <c r="B99" s="13" t="s">
        <v>102</v>
      </c>
      <c r="C99" s="13" t="s">
        <v>103</v>
      </c>
      <c r="D99" s="13" t="s">
        <v>530</v>
      </c>
      <c r="E99" s="13" t="s">
        <v>531</v>
      </c>
      <c r="F99" s="13" t="s">
        <v>532</v>
      </c>
      <c r="G99" s="13" t="s">
        <v>533</v>
      </c>
      <c r="H99" s="13" t="s">
        <v>96</v>
      </c>
      <c r="I99" s="13" t="s">
        <v>534</v>
      </c>
      <c r="J99" s="13">
        <v>2026.1</v>
      </c>
      <c r="K99" s="13">
        <v>2026.12</v>
      </c>
      <c r="L99" s="13" t="s">
        <v>98</v>
      </c>
      <c r="M99" s="13" t="s">
        <v>533</v>
      </c>
      <c r="N99" s="22">
        <v>40</v>
      </c>
      <c r="O99" s="13">
        <v>40</v>
      </c>
      <c r="P99" s="13">
        <v>0</v>
      </c>
      <c r="Q99" s="22">
        <v>1</v>
      </c>
      <c r="R99" s="22">
        <v>489</v>
      </c>
      <c r="S99" s="22">
        <v>1897</v>
      </c>
      <c r="T99" s="22">
        <v>0</v>
      </c>
      <c r="U99" s="13">
        <v>24</v>
      </c>
      <c r="V99" s="13">
        <v>57</v>
      </c>
      <c r="W99" s="13" t="s">
        <v>535</v>
      </c>
      <c r="X99" s="14" t="s">
        <v>536</v>
      </c>
      <c r="Y99" s="15"/>
    </row>
    <row r="100" ht="20" customHeight="1" spans="1:25">
      <c r="A100" s="12">
        <v>91</v>
      </c>
      <c r="B100" s="13" t="s">
        <v>90</v>
      </c>
      <c r="C100" s="13" t="s">
        <v>118</v>
      </c>
      <c r="D100" s="13" t="s">
        <v>255</v>
      </c>
      <c r="E100" s="13" t="s">
        <v>531</v>
      </c>
      <c r="F100" s="13" t="s">
        <v>537</v>
      </c>
      <c r="G100" s="13" t="s">
        <v>538</v>
      </c>
      <c r="H100" s="13" t="s">
        <v>96</v>
      </c>
      <c r="I100" s="13" t="s">
        <v>534</v>
      </c>
      <c r="J100" s="13">
        <v>2026.1</v>
      </c>
      <c r="K100" s="13">
        <v>2026.12</v>
      </c>
      <c r="L100" s="13" t="s">
        <v>98</v>
      </c>
      <c r="M100" s="13" t="s">
        <v>538</v>
      </c>
      <c r="N100" s="22">
        <v>30</v>
      </c>
      <c r="O100" s="13">
        <v>30</v>
      </c>
      <c r="P100" s="13">
        <v>0</v>
      </c>
      <c r="Q100" s="22">
        <v>1</v>
      </c>
      <c r="R100" s="22">
        <v>780</v>
      </c>
      <c r="S100" s="22">
        <v>2897</v>
      </c>
      <c r="T100" s="22">
        <v>0</v>
      </c>
      <c r="U100" s="13">
        <v>47</v>
      </c>
      <c r="V100" s="13">
        <v>133</v>
      </c>
      <c r="W100" s="13" t="s">
        <v>539</v>
      </c>
      <c r="X100" s="14" t="s">
        <v>536</v>
      </c>
      <c r="Y100" s="15"/>
    </row>
    <row r="101" ht="20" customHeight="1" spans="1:25">
      <c r="A101" s="12">
        <v>92</v>
      </c>
      <c r="B101" s="13" t="s">
        <v>90</v>
      </c>
      <c r="C101" s="13" t="s">
        <v>118</v>
      </c>
      <c r="D101" s="13" t="s">
        <v>255</v>
      </c>
      <c r="E101" s="13" t="s">
        <v>531</v>
      </c>
      <c r="F101" s="13" t="s">
        <v>540</v>
      </c>
      <c r="G101" s="13" t="s">
        <v>541</v>
      </c>
      <c r="H101" s="13" t="s">
        <v>96</v>
      </c>
      <c r="I101" s="13" t="s">
        <v>542</v>
      </c>
      <c r="J101" s="13">
        <v>2026.1</v>
      </c>
      <c r="K101" s="13">
        <v>2026.12</v>
      </c>
      <c r="L101" s="13" t="s">
        <v>98</v>
      </c>
      <c r="M101" s="13" t="s">
        <v>541</v>
      </c>
      <c r="N101" s="22">
        <v>25</v>
      </c>
      <c r="O101" s="13">
        <v>25</v>
      </c>
      <c r="P101" s="13">
        <v>0</v>
      </c>
      <c r="Q101" s="22">
        <v>1</v>
      </c>
      <c r="R101" s="22">
        <v>452</v>
      </c>
      <c r="S101" s="22">
        <v>2175</v>
      </c>
      <c r="T101" s="22">
        <v>0</v>
      </c>
      <c r="U101" s="13">
        <v>36</v>
      </c>
      <c r="V101" s="13">
        <v>137</v>
      </c>
      <c r="W101" s="13" t="s">
        <v>539</v>
      </c>
      <c r="X101" s="14" t="s">
        <v>536</v>
      </c>
      <c r="Y101" s="15"/>
    </row>
    <row r="102" ht="20" customHeight="1" spans="1:25">
      <c r="A102" s="12">
        <v>93</v>
      </c>
      <c r="B102" s="13" t="s">
        <v>102</v>
      </c>
      <c r="C102" s="13" t="s">
        <v>103</v>
      </c>
      <c r="D102" s="13" t="s">
        <v>530</v>
      </c>
      <c r="E102" s="13" t="s">
        <v>531</v>
      </c>
      <c r="F102" s="13" t="s">
        <v>543</v>
      </c>
      <c r="G102" s="13" t="s">
        <v>544</v>
      </c>
      <c r="H102" s="13" t="s">
        <v>96</v>
      </c>
      <c r="I102" s="13" t="s">
        <v>545</v>
      </c>
      <c r="J102" s="13">
        <v>2026.1</v>
      </c>
      <c r="K102" s="13">
        <v>2026.12</v>
      </c>
      <c r="L102" s="13" t="s">
        <v>98</v>
      </c>
      <c r="M102" s="13" t="s">
        <v>544</v>
      </c>
      <c r="N102" s="22">
        <v>15</v>
      </c>
      <c r="O102" s="13">
        <v>15</v>
      </c>
      <c r="P102" s="13">
        <v>0</v>
      </c>
      <c r="Q102" s="22">
        <v>1</v>
      </c>
      <c r="R102" s="22">
        <v>485</v>
      </c>
      <c r="S102" s="22">
        <v>1756</v>
      </c>
      <c r="T102" s="22">
        <v>1</v>
      </c>
      <c r="U102" s="13">
        <v>76</v>
      </c>
      <c r="V102" s="13">
        <v>232</v>
      </c>
      <c r="W102" s="13" t="s">
        <v>535</v>
      </c>
      <c r="X102" s="14" t="s">
        <v>536</v>
      </c>
      <c r="Y102" s="15"/>
    </row>
    <row r="103" ht="20" customHeight="1" spans="1:25">
      <c r="A103" s="12">
        <v>94</v>
      </c>
      <c r="B103" s="13" t="s">
        <v>90</v>
      </c>
      <c r="C103" s="13" t="s">
        <v>91</v>
      </c>
      <c r="D103" s="13" t="s">
        <v>546</v>
      </c>
      <c r="E103" s="13" t="s">
        <v>531</v>
      </c>
      <c r="F103" s="13" t="s">
        <v>547</v>
      </c>
      <c r="G103" s="13" t="s">
        <v>548</v>
      </c>
      <c r="H103" s="13" t="s">
        <v>96</v>
      </c>
      <c r="I103" s="13" t="s">
        <v>549</v>
      </c>
      <c r="J103" s="13">
        <v>2026.1</v>
      </c>
      <c r="K103" s="13">
        <v>2026.12</v>
      </c>
      <c r="L103" s="13" t="s">
        <v>98</v>
      </c>
      <c r="M103" s="13" t="s">
        <v>548</v>
      </c>
      <c r="N103" s="22">
        <v>10</v>
      </c>
      <c r="O103" s="13">
        <v>10</v>
      </c>
      <c r="P103" s="13">
        <v>0</v>
      </c>
      <c r="Q103" s="22">
        <v>1</v>
      </c>
      <c r="R103" s="22">
        <v>656</v>
      </c>
      <c r="S103" s="22">
        <v>2356</v>
      </c>
      <c r="T103" s="22">
        <v>0</v>
      </c>
      <c r="U103" s="13">
        <v>31</v>
      </c>
      <c r="V103" s="13">
        <v>80</v>
      </c>
      <c r="W103" s="13" t="s">
        <v>550</v>
      </c>
      <c r="X103" s="14" t="s">
        <v>536</v>
      </c>
      <c r="Y103" s="15"/>
    </row>
    <row r="104" ht="20" customHeight="1" spans="1:25">
      <c r="A104" s="12">
        <v>95</v>
      </c>
      <c r="B104" s="13" t="s">
        <v>102</v>
      </c>
      <c r="C104" s="13" t="s">
        <v>103</v>
      </c>
      <c r="D104" s="13" t="s">
        <v>530</v>
      </c>
      <c r="E104" s="13" t="s">
        <v>531</v>
      </c>
      <c r="F104" s="13" t="s">
        <v>551</v>
      </c>
      <c r="G104" s="13" t="s">
        <v>552</v>
      </c>
      <c r="H104" s="13" t="s">
        <v>96</v>
      </c>
      <c r="I104" s="13" t="s">
        <v>553</v>
      </c>
      <c r="J104" s="13">
        <v>2026.1</v>
      </c>
      <c r="K104" s="13">
        <v>2026.12</v>
      </c>
      <c r="L104" s="13" t="s">
        <v>98</v>
      </c>
      <c r="M104" s="13" t="s">
        <v>552</v>
      </c>
      <c r="N104" s="22">
        <v>15</v>
      </c>
      <c r="O104" s="13">
        <v>15</v>
      </c>
      <c r="P104" s="13">
        <v>0</v>
      </c>
      <c r="Q104" s="22">
        <v>1</v>
      </c>
      <c r="R104" s="22">
        <v>952</v>
      </c>
      <c r="S104" s="22">
        <v>3380</v>
      </c>
      <c r="T104" s="22">
        <v>1</v>
      </c>
      <c r="U104" s="13">
        <v>116</v>
      </c>
      <c r="V104" s="13">
        <v>385</v>
      </c>
      <c r="W104" s="13" t="s">
        <v>535</v>
      </c>
      <c r="X104" s="14" t="s">
        <v>536</v>
      </c>
      <c r="Y104" s="15"/>
    </row>
    <row r="105" ht="20" customHeight="1" spans="1:25">
      <c r="A105" s="12">
        <v>96</v>
      </c>
      <c r="B105" s="13" t="s">
        <v>102</v>
      </c>
      <c r="C105" s="13" t="s">
        <v>103</v>
      </c>
      <c r="D105" s="13" t="s">
        <v>554</v>
      </c>
      <c r="E105" s="13" t="s">
        <v>531</v>
      </c>
      <c r="F105" s="13" t="s">
        <v>555</v>
      </c>
      <c r="G105" s="13" t="s">
        <v>556</v>
      </c>
      <c r="H105" s="13" t="s">
        <v>557</v>
      </c>
      <c r="I105" s="13" t="s">
        <v>545</v>
      </c>
      <c r="J105" s="13">
        <v>2026.1</v>
      </c>
      <c r="K105" s="13">
        <v>2026.12</v>
      </c>
      <c r="L105" s="13" t="s">
        <v>98</v>
      </c>
      <c r="M105" s="13" t="s">
        <v>556</v>
      </c>
      <c r="N105" s="22">
        <v>40</v>
      </c>
      <c r="O105" s="13">
        <v>40</v>
      </c>
      <c r="P105" s="13">
        <v>0</v>
      </c>
      <c r="Q105" s="22">
        <v>1</v>
      </c>
      <c r="R105" s="22">
        <v>743</v>
      </c>
      <c r="S105" s="22">
        <v>3082</v>
      </c>
      <c r="T105" s="22">
        <v>0</v>
      </c>
      <c r="U105" s="13">
        <v>61</v>
      </c>
      <c r="V105" s="13">
        <v>184</v>
      </c>
      <c r="W105" s="13" t="s">
        <v>558</v>
      </c>
      <c r="X105" s="14" t="s">
        <v>536</v>
      </c>
      <c r="Y105" s="15"/>
    </row>
    <row r="106" ht="20" customHeight="1" spans="1:25">
      <c r="A106" s="12">
        <v>97</v>
      </c>
      <c r="B106" s="13" t="s">
        <v>102</v>
      </c>
      <c r="C106" s="13" t="s">
        <v>103</v>
      </c>
      <c r="D106" s="13" t="s">
        <v>530</v>
      </c>
      <c r="E106" s="13" t="s">
        <v>531</v>
      </c>
      <c r="F106" s="13" t="s">
        <v>559</v>
      </c>
      <c r="G106" s="13" t="s">
        <v>560</v>
      </c>
      <c r="H106" s="13" t="s">
        <v>96</v>
      </c>
      <c r="I106" s="13" t="s">
        <v>561</v>
      </c>
      <c r="J106" s="13">
        <v>2026.1</v>
      </c>
      <c r="K106" s="13">
        <v>2026.12</v>
      </c>
      <c r="L106" s="13" t="s">
        <v>98</v>
      </c>
      <c r="M106" s="13" t="s">
        <v>560</v>
      </c>
      <c r="N106" s="22">
        <v>8</v>
      </c>
      <c r="O106" s="13">
        <v>8</v>
      </c>
      <c r="P106" s="13">
        <v>0</v>
      </c>
      <c r="Q106" s="22">
        <v>1</v>
      </c>
      <c r="R106" s="22">
        <v>110</v>
      </c>
      <c r="S106" s="22">
        <v>350</v>
      </c>
      <c r="T106" s="22">
        <v>0</v>
      </c>
      <c r="U106" s="13">
        <v>3</v>
      </c>
      <c r="V106" s="13">
        <v>12</v>
      </c>
      <c r="W106" s="13" t="s">
        <v>535</v>
      </c>
      <c r="X106" s="14" t="s">
        <v>536</v>
      </c>
      <c r="Y106" s="15"/>
    </row>
    <row r="107" ht="20" customHeight="1" spans="1:25">
      <c r="A107" s="12">
        <v>98</v>
      </c>
      <c r="B107" s="13" t="s">
        <v>102</v>
      </c>
      <c r="C107" s="13" t="s">
        <v>103</v>
      </c>
      <c r="D107" s="13" t="s">
        <v>530</v>
      </c>
      <c r="E107" s="13" t="s">
        <v>531</v>
      </c>
      <c r="F107" s="13" t="s">
        <v>562</v>
      </c>
      <c r="G107" s="13" t="s">
        <v>563</v>
      </c>
      <c r="H107" s="13" t="s">
        <v>96</v>
      </c>
      <c r="I107" s="13" t="s">
        <v>564</v>
      </c>
      <c r="J107" s="13">
        <v>2026.1</v>
      </c>
      <c r="K107" s="13">
        <v>2026.12</v>
      </c>
      <c r="L107" s="13" t="s">
        <v>98</v>
      </c>
      <c r="M107" s="13" t="s">
        <v>563</v>
      </c>
      <c r="N107" s="22">
        <v>30</v>
      </c>
      <c r="O107" s="13">
        <v>30</v>
      </c>
      <c r="P107" s="13">
        <v>0</v>
      </c>
      <c r="Q107" s="22">
        <v>1</v>
      </c>
      <c r="R107" s="22">
        <v>750</v>
      </c>
      <c r="S107" s="22">
        <v>2630</v>
      </c>
      <c r="T107" s="22">
        <v>0</v>
      </c>
      <c r="U107" s="13">
        <v>49</v>
      </c>
      <c r="V107" s="13">
        <v>126</v>
      </c>
      <c r="W107" s="13" t="s">
        <v>535</v>
      </c>
      <c r="X107" s="14" t="s">
        <v>536</v>
      </c>
      <c r="Y107" s="15"/>
    </row>
    <row r="108" ht="20" customHeight="1" spans="1:25">
      <c r="A108" s="12">
        <v>99</v>
      </c>
      <c r="B108" s="13" t="s">
        <v>102</v>
      </c>
      <c r="C108" s="13" t="s">
        <v>103</v>
      </c>
      <c r="D108" s="13" t="s">
        <v>554</v>
      </c>
      <c r="E108" s="13" t="s">
        <v>531</v>
      </c>
      <c r="F108" s="13" t="s">
        <v>565</v>
      </c>
      <c r="G108" s="13" t="s">
        <v>566</v>
      </c>
      <c r="H108" s="13" t="s">
        <v>96</v>
      </c>
      <c r="I108" s="13" t="s">
        <v>534</v>
      </c>
      <c r="J108" s="13">
        <v>2026.1</v>
      </c>
      <c r="K108" s="13">
        <v>2026.12</v>
      </c>
      <c r="L108" s="13" t="s">
        <v>98</v>
      </c>
      <c r="M108" s="13" t="s">
        <v>566</v>
      </c>
      <c r="N108" s="22">
        <v>35</v>
      </c>
      <c r="O108" s="13">
        <v>35</v>
      </c>
      <c r="P108" s="13">
        <v>0</v>
      </c>
      <c r="Q108" s="22">
        <v>1</v>
      </c>
      <c r="R108" s="22">
        <v>712</v>
      </c>
      <c r="S108" s="22">
        <v>2680</v>
      </c>
      <c r="T108" s="22">
        <v>0</v>
      </c>
      <c r="U108" s="13">
        <v>40</v>
      </c>
      <c r="V108" s="13">
        <v>81</v>
      </c>
      <c r="W108" s="13" t="s">
        <v>558</v>
      </c>
      <c r="X108" s="14" t="s">
        <v>536</v>
      </c>
      <c r="Y108" s="15"/>
    </row>
    <row r="109" ht="20" customHeight="1" spans="1:25">
      <c r="A109" s="12">
        <v>100</v>
      </c>
      <c r="B109" s="13" t="s">
        <v>102</v>
      </c>
      <c r="C109" s="13" t="s">
        <v>103</v>
      </c>
      <c r="D109" s="13" t="s">
        <v>530</v>
      </c>
      <c r="E109" s="13" t="s">
        <v>531</v>
      </c>
      <c r="F109" s="13" t="s">
        <v>567</v>
      </c>
      <c r="G109" s="13" t="s">
        <v>568</v>
      </c>
      <c r="H109" s="13" t="s">
        <v>96</v>
      </c>
      <c r="I109" s="13" t="s">
        <v>534</v>
      </c>
      <c r="J109" s="13">
        <v>2026.1</v>
      </c>
      <c r="K109" s="13">
        <v>2026.12</v>
      </c>
      <c r="L109" s="13" t="s">
        <v>98</v>
      </c>
      <c r="M109" s="13" t="s">
        <v>568</v>
      </c>
      <c r="N109" s="22">
        <v>20</v>
      </c>
      <c r="O109" s="13">
        <v>20</v>
      </c>
      <c r="P109" s="13">
        <v>0</v>
      </c>
      <c r="Q109" s="22">
        <v>1</v>
      </c>
      <c r="R109" s="22">
        <v>710</v>
      </c>
      <c r="S109" s="22">
        <v>2615</v>
      </c>
      <c r="T109" s="22">
        <v>0</v>
      </c>
      <c r="U109" s="13">
        <v>60</v>
      </c>
      <c r="V109" s="13">
        <v>168</v>
      </c>
      <c r="W109" s="13" t="s">
        <v>535</v>
      </c>
      <c r="X109" s="14" t="s">
        <v>536</v>
      </c>
      <c r="Y109" s="15"/>
    </row>
    <row r="110" ht="20" customHeight="1" spans="1:25">
      <c r="A110" s="12">
        <v>101</v>
      </c>
      <c r="B110" s="13" t="s">
        <v>102</v>
      </c>
      <c r="C110" s="13" t="s">
        <v>103</v>
      </c>
      <c r="D110" s="13" t="s">
        <v>554</v>
      </c>
      <c r="E110" s="13" t="s">
        <v>531</v>
      </c>
      <c r="F110" s="13" t="s">
        <v>569</v>
      </c>
      <c r="G110" s="13" t="s">
        <v>570</v>
      </c>
      <c r="H110" s="13" t="s">
        <v>96</v>
      </c>
      <c r="I110" s="13" t="s">
        <v>571</v>
      </c>
      <c r="J110" s="13">
        <v>2026.1</v>
      </c>
      <c r="K110" s="13">
        <v>2026.12</v>
      </c>
      <c r="L110" s="13" t="s">
        <v>98</v>
      </c>
      <c r="M110" s="13" t="s">
        <v>570</v>
      </c>
      <c r="N110" s="22">
        <v>35</v>
      </c>
      <c r="O110" s="13">
        <v>35</v>
      </c>
      <c r="P110" s="13">
        <v>0</v>
      </c>
      <c r="Q110" s="22">
        <v>1</v>
      </c>
      <c r="R110" s="22">
        <v>474</v>
      </c>
      <c r="S110" s="22">
        <v>1755</v>
      </c>
      <c r="T110" s="22">
        <v>0</v>
      </c>
      <c r="U110" s="13">
        <v>39</v>
      </c>
      <c r="V110" s="13">
        <v>118</v>
      </c>
      <c r="W110" s="13" t="s">
        <v>558</v>
      </c>
      <c r="X110" s="14" t="s">
        <v>536</v>
      </c>
      <c r="Y110" s="15"/>
    </row>
    <row r="111" ht="20" customHeight="1" spans="1:25">
      <c r="A111" s="12">
        <v>102</v>
      </c>
      <c r="B111" s="13" t="s">
        <v>90</v>
      </c>
      <c r="C111" s="13" t="s">
        <v>118</v>
      </c>
      <c r="D111" s="13" t="s">
        <v>255</v>
      </c>
      <c r="E111" s="13" t="s">
        <v>531</v>
      </c>
      <c r="F111" s="13" t="s">
        <v>572</v>
      </c>
      <c r="G111" s="13" t="s">
        <v>573</v>
      </c>
      <c r="H111" s="13" t="s">
        <v>96</v>
      </c>
      <c r="I111" s="13" t="s">
        <v>549</v>
      </c>
      <c r="J111" s="13">
        <v>2026.1</v>
      </c>
      <c r="K111" s="13">
        <v>2026.12</v>
      </c>
      <c r="L111" s="13" t="s">
        <v>98</v>
      </c>
      <c r="M111" s="13" t="s">
        <v>573</v>
      </c>
      <c r="N111" s="22">
        <v>55</v>
      </c>
      <c r="O111" s="13">
        <v>55</v>
      </c>
      <c r="P111" s="13">
        <v>0</v>
      </c>
      <c r="Q111" s="22">
        <v>1</v>
      </c>
      <c r="R111" s="22">
        <v>403</v>
      </c>
      <c r="S111" s="22">
        <v>1553</v>
      </c>
      <c r="T111" s="22">
        <v>0</v>
      </c>
      <c r="U111" s="13">
        <v>31</v>
      </c>
      <c r="V111" s="13">
        <v>90</v>
      </c>
      <c r="W111" s="13" t="s">
        <v>539</v>
      </c>
      <c r="X111" s="14" t="s">
        <v>536</v>
      </c>
      <c r="Y111" s="15"/>
    </row>
    <row r="112" ht="20" customHeight="1" spans="1:25">
      <c r="A112" s="12">
        <v>103</v>
      </c>
      <c r="B112" s="13" t="s">
        <v>102</v>
      </c>
      <c r="C112" s="13" t="s">
        <v>103</v>
      </c>
      <c r="D112" s="13" t="s">
        <v>530</v>
      </c>
      <c r="E112" s="13" t="s">
        <v>531</v>
      </c>
      <c r="F112" s="13" t="s">
        <v>574</v>
      </c>
      <c r="G112" s="13" t="s">
        <v>575</v>
      </c>
      <c r="H112" s="13" t="s">
        <v>96</v>
      </c>
      <c r="I112" s="13" t="s">
        <v>576</v>
      </c>
      <c r="J112" s="13">
        <v>2026.1</v>
      </c>
      <c r="K112" s="13">
        <v>2026.12</v>
      </c>
      <c r="L112" s="13" t="s">
        <v>98</v>
      </c>
      <c r="M112" s="13" t="s">
        <v>575</v>
      </c>
      <c r="N112" s="22">
        <v>15</v>
      </c>
      <c r="O112" s="13">
        <v>15</v>
      </c>
      <c r="P112" s="13">
        <v>0</v>
      </c>
      <c r="Q112" s="22">
        <v>1</v>
      </c>
      <c r="R112" s="22">
        <v>314</v>
      </c>
      <c r="S112" s="22">
        <v>1329</v>
      </c>
      <c r="T112" s="22">
        <v>0</v>
      </c>
      <c r="U112" s="13">
        <v>9</v>
      </c>
      <c r="V112" s="13">
        <v>25</v>
      </c>
      <c r="W112" s="13" t="s">
        <v>535</v>
      </c>
      <c r="X112" s="14" t="s">
        <v>536</v>
      </c>
      <c r="Y112" s="15"/>
    </row>
    <row r="113" ht="20" customHeight="1" spans="1:25">
      <c r="A113" s="12">
        <v>104</v>
      </c>
      <c r="B113" s="13" t="s">
        <v>90</v>
      </c>
      <c r="C113" s="13" t="s">
        <v>118</v>
      </c>
      <c r="D113" s="13" t="s">
        <v>255</v>
      </c>
      <c r="E113" s="13" t="s">
        <v>531</v>
      </c>
      <c r="F113" s="13" t="s">
        <v>577</v>
      </c>
      <c r="G113" s="13" t="s">
        <v>578</v>
      </c>
      <c r="H113" s="13" t="s">
        <v>96</v>
      </c>
      <c r="I113" s="13" t="s">
        <v>579</v>
      </c>
      <c r="J113" s="13">
        <v>2026.1</v>
      </c>
      <c r="K113" s="13">
        <v>2026.12</v>
      </c>
      <c r="L113" s="13" t="s">
        <v>98</v>
      </c>
      <c r="M113" s="13" t="s">
        <v>578</v>
      </c>
      <c r="N113" s="22">
        <v>30</v>
      </c>
      <c r="O113" s="13">
        <v>30</v>
      </c>
      <c r="P113" s="13">
        <v>0</v>
      </c>
      <c r="Q113" s="22">
        <v>1</v>
      </c>
      <c r="R113" s="22">
        <v>156</v>
      </c>
      <c r="S113" s="22">
        <v>625</v>
      </c>
      <c r="T113" s="22">
        <v>0</v>
      </c>
      <c r="U113" s="13">
        <v>12</v>
      </c>
      <c r="V113" s="13">
        <v>35</v>
      </c>
      <c r="W113" s="13" t="s">
        <v>539</v>
      </c>
      <c r="X113" s="14" t="s">
        <v>536</v>
      </c>
      <c r="Y113" s="15"/>
    </row>
    <row r="114" ht="20" customHeight="1" spans="1:25">
      <c r="A114" s="12">
        <v>105</v>
      </c>
      <c r="B114" s="13" t="s">
        <v>102</v>
      </c>
      <c r="C114" s="13" t="s">
        <v>103</v>
      </c>
      <c r="D114" s="13" t="s">
        <v>530</v>
      </c>
      <c r="E114" s="13" t="s">
        <v>531</v>
      </c>
      <c r="F114" s="13" t="s">
        <v>580</v>
      </c>
      <c r="G114" s="13" t="s">
        <v>581</v>
      </c>
      <c r="H114" s="13" t="s">
        <v>96</v>
      </c>
      <c r="I114" s="13" t="s">
        <v>579</v>
      </c>
      <c r="J114" s="13">
        <v>2026.1</v>
      </c>
      <c r="K114" s="13">
        <v>2026.12</v>
      </c>
      <c r="L114" s="13" t="s">
        <v>98</v>
      </c>
      <c r="M114" s="13" t="s">
        <v>581</v>
      </c>
      <c r="N114" s="22">
        <v>20</v>
      </c>
      <c r="O114" s="13">
        <v>20</v>
      </c>
      <c r="P114" s="13">
        <v>0</v>
      </c>
      <c r="Q114" s="22">
        <v>1</v>
      </c>
      <c r="R114" s="22">
        <v>221</v>
      </c>
      <c r="S114" s="22">
        <v>860</v>
      </c>
      <c r="T114" s="22">
        <v>0</v>
      </c>
      <c r="U114" s="13">
        <v>14</v>
      </c>
      <c r="V114" s="13">
        <v>42</v>
      </c>
      <c r="W114" s="13" t="s">
        <v>535</v>
      </c>
      <c r="X114" s="14" t="s">
        <v>536</v>
      </c>
      <c r="Y114" s="15"/>
    </row>
    <row r="115" ht="20" customHeight="1" spans="1:25">
      <c r="A115" s="12">
        <v>106</v>
      </c>
      <c r="B115" s="13" t="s">
        <v>102</v>
      </c>
      <c r="C115" s="13" t="s">
        <v>103</v>
      </c>
      <c r="D115" s="13" t="s">
        <v>530</v>
      </c>
      <c r="E115" s="13" t="s">
        <v>531</v>
      </c>
      <c r="F115" s="13" t="s">
        <v>582</v>
      </c>
      <c r="G115" s="13" t="s">
        <v>583</v>
      </c>
      <c r="H115" s="13" t="s">
        <v>96</v>
      </c>
      <c r="I115" s="13" t="s">
        <v>534</v>
      </c>
      <c r="J115" s="13">
        <v>2026.1</v>
      </c>
      <c r="K115" s="13">
        <v>2026.12</v>
      </c>
      <c r="L115" s="13" t="s">
        <v>98</v>
      </c>
      <c r="M115" s="13" t="s">
        <v>583</v>
      </c>
      <c r="N115" s="22">
        <v>25</v>
      </c>
      <c r="O115" s="13">
        <v>25</v>
      </c>
      <c r="P115" s="13">
        <v>0</v>
      </c>
      <c r="Q115" s="22">
        <v>1</v>
      </c>
      <c r="R115" s="22">
        <v>610</v>
      </c>
      <c r="S115" s="22">
        <v>2085</v>
      </c>
      <c r="T115" s="22">
        <v>0</v>
      </c>
      <c r="U115" s="13">
        <v>39</v>
      </c>
      <c r="V115" s="13">
        <v>119</v>
      </c>
      <c r="W115" s="13" t="s">
        <v>535</v>
      </c>
      <c r="X115" s="14" t="s">
        <v>536</v>
      </c>
      <c r="Y115" s="15"/>
    </row>
    <row r="116" ht="20" customHeight="1" spans="1:25">
      <c r="A116" s="12">
        <v>107</v>
      </c>
      <c r="B116" s="13" t="s">
        <v>102</v>
      </c>
      <c r="C116" s="13" t="s">
        <v>103</v>
      </c>
      <c r="D116" s="13" t="s">
        <v>530</v>
      </c>
      <c r="E116" s="13" t="s">
        <v>531</v>
      </c>
      <c r="F116" s="13" t="s">
        <v>584</v>
      </c>
      <c r="G116" s="13" t="s">
        <v>585</v>
      </c>
      <c r="H116" s="13" t="s">
        <v>96</v>
      </c>
      <c r="I116" s="13" t="s">
        <v>586</v>
      </c>
      <c r="J116" s="13">
        <v>2026.1</v>
      </c>
      <c r="K116" s="13">
        <v>2026.12</v>
      </c>
      <c r="L116" s="13" t="s">
        <v>98</v>
      </c>
      <c r="M116" s="13" t="s">
        <v>585</v>
      </c>
      <c r="N116" s="22">
        <v>8</v>
      </c>
      <c r="O116" s="13">
        <v>8</v>
      </c>
      <c r="P116" s="13">
        <v>0</v>
      </c>
      <c r="Q116" s="22">
        <v>1</v>
      </c>
      <c r="R116" s="22">
        <v>198</v>
      </c>
      <c r="S116" s="22">
        <v>580</v>
      </c>
      <c r="T116" s="22">
        <v>0</v>
      </c>
      <c r="U116" s="13">
        <v>3</v>
      </c>
      <c r="V116" s="13">
        <v>4</v>
      </c>
      <c r="W116" s="13" t="s">
        <v>535</v>
      </c>
      <c r="X116" s="14" t="s">
        <v>536</v>
      </c>
      <c r="Y116" s="15"/>
    </row>
    <row r="117" ht="20" customHeight="1" spans="1:25">
      <c r="A117" s="12">
        <v>108</v>
      </c>
      <c r="B117" s="13" t="s">
        <v>90</v>
      </c>
      <c r="C117" s="13" t="s">
        <v>118</v>
      </c>
      <c r="D117" s="13" t="s">
        <v>255</v>
      </c>
      <c r="E117" s="13" t="s">
        <v>531</v>
      </c>
      <c r="F117" s="13" t="s">
        <v>587</v>
      </c>
      <c r="G117" s="13" t="s">
        <v>588</v>
      </c>
      <c r="H117" s="13" t="s">
        <v>96</v>
      </c>
      <c r="I117" s="13" t="s">
        <v>542</v>
      </c>
      <c r="J117" s="13">
        <v>2026.1</v>
      </c>
      <c r="K117" s="13">
        <v>2026.12</v>
      </c>
      <c r="L117" s="13" t="s">
        <v>98</v>
      </c>
      <c r="M117" s="13" t="s">
        <v>588</v>
      </c>
      <c r="N117" s="22">
        <v>20</v>
      </c>
      <c r="O117" s="13">
        <v>20</v>
      </c>
      <c r="P117" s="13">
        <v>0</v>
      </c>
      <c r="Q117" s="22">
        <v>1</v>
      </c>
      <c r="R117" s="22">
        <v>567</v>
      </c>
      <c r="S117" s="22">
        <v>1466</v>
      </c>
      <c r="T117" s="22">
        <v>0</v>
      </c>
      <c r="U117" s="13">
        <v>34</v>
      </c>
      <c r="V117" s="13">
        <v>106</v>
      </c>
      <c r="W117" s="13" t="s">
        <v>539</v>
      </c>
      <c r="X117" s="14" t="s">
        <v>536</v>
      </c>
      <c r="Y117" s="15"/>
    </row>
    <row r="118" ht="20" customHeight="1" spans="1:25">
      <c r="A118" s="12">
        <v>109</v>
      </c>
      <c r="B118" s="13" t="s">
        <v>102</v>
      </c>
      <c r="C118" s="13" t="s">
        <v>103</v>
      </c>
      <c r="D118" s="13" t="s">
        <v>530</v>
      </c>
      <c r="E118" s="13" t="s">
        <v>531</v>
      </c>
      <c r="F118" s="13" t="s">
        <v>589</v>
      </c>
      <c r="G118" s="13" t="s">
        <v>590</v>
      </c>
      <c r="H118" s="13" t="s">
        <v>96</v>
      </c>
      <c r="I118" s="13" t="s">
        <v>586</v>
      </c>
      <c r="J118" s="13">
        <v>2026.1</v>
      </c>
      <c r="K118" s="13">
        <v>2026.12</v>
      </c>
      <c r="L118" s="13" t="s">
        <v>98</v>
      </c>
      <c r="M118" s="13" t="s">
        <v>590</v>
      </c>
      <c r="N118" s="22">
        <v>10</v>
      </c>
      <c r="O118" s="13">
        <v>10</v>
      </c>
      <c r="P118" s="13">
        <v>0</v>
      </c>
      <c r="Q118" s="22">
        <v>1</v>
      </c>
      <c r="R118" s="22">
        <v>308</v>
      </c>
      <c r="S118" s="22">
        <v>980</v>
      </c>
      <c r="T118" s="22">
        <v>1</v>
      </c>
      <c r="U118" s="13">
        <v>34</v>
      </c>
      <c r="V118" s="13">
        <v>101</v>
      </c>
      <c r="W118" s="13" t="s">
        <v>535</v>
      </c>
      <c r="X118" s="14" t="s">
        <v>536</v>
      </c>
      <c r="Y118" s="15"/>
    </row>
    <row r="119" ht="20" customHeight="1" spans="1:25">
      <c r="A119" s="12">
        <v>110</v>
      </c>
      <c r="B119" s="13" t="s">
        <v>102</v>
      </c>
      <c r="C119" s="13" t="s">
        <v>103</v>
      </c>
      <c r="D119" s="13" t="s">
        <v>554</v>
      </c>
      <c r="E119" s="13" t="s">
        <v>531</v>
      </c>
      <c r="F119" s="13" t="s">
        <v>591</v>
      </c>
      <c r="G119" s="13" t="s">
        <v>592</v>
      </c>
      <c r="H119" s="13" t="s">
        <v>96</v>
      </c>
      <c r="I119" s="13" t="s">
        <v>549</v>
      </c>
      <c r="J119" s="13">
        <v>2026.1</v>
      </c>
      <c r="K119" s="13">
        <v>2026.12</v>
      </c>
      <c r="L119" s="13" t="s">
        <v>98</v>
      </c>
      <c r="M119" s="13" t="s">
        <v>592</v>
      </c>
      <c r="N119" s="22">
        <v>45</v>
      </c>
      <c r="O119" s="13">
        <v>45</v>
      </c>
      <c r="P119" s="13">
        <v>0</v>
      </c>
      <c r="Q119" s="22">
        <v>1</v>
      </c>
      <c r="R119" s="22">
        <v>568</v>
      </c>
      <c r="S119" s="22">
        <v>2223</v>
      </c>
      <c r="T119" s="22">
        <v>0</v>
      </c>
      <c r="U119" s="13">
        <v>48</v>
      </c>
      <c r="V119" s="13">
        <v>158</v>
      </c>
      <c r="W119" s="13" t="s">
        <v>558</v>
      </c>
      <c r="X119" s="14" t="s">
        <v>536</v>
      </c>
      <c r="Y119" s="15"/>
    </row>
    <row r="120" ht="20" customHeight="1" spans="1:25">
      <c r="A120" s="12">
        <v>111</v>
      </c>
      <c r="B120" s="13" t="s">
        <v>102</v>
      </c>
      <c r="C120" s="13" t="s">
        <v>103</v>
      </c>
      <c r="D120" s="13" t="s">
        <v>530</v>
      </c>
      <c r="E120" s="13" t="s">
        <v>531</v>
      </c>
      <c r="F120" s="13" t="s">
        <v>593</v>
      </c>
      <c r="G120" s="13" t="s">
        <v>594</v>
      </c>
      <c r="H120" s="13" t="s">
        <v>96</v>
      </c>
      <c r="I120" s="13" t="s">
        <v>595</v>
      </c>
      <c r="J120" s="13">
        <v>2026.1</v>
      </c>
      <c r="K120" s="13">
        <v>2026.12</v>
      </c>
      <c r="L120" s="13" t="s">
        <v>98</v>
      </c>
      <c r="M120" s="13" t="s">
        <v>594</v>
      </c>
      <c r="N120" s="22">
        <v>15</v>
      </c>
      <c r="O120" s="13">
        <v>15</v>
      </c>
      <c r="P120" s="13">
        <v>0</v>
      </c>
      <c r="Q120" s="22">
        <v>1</v>
      </c>
      <c r="R120" s="22">
        <v>1141</v>
      </c>
      <c r="S120" s="22">
        <v>3925</v>
      </c>
      <c r="T120" s="22">
        <v>0</v>
      </c>
      <c r="U120" s="13">
        <v>61</v>
      </c>
      <c r="V120" s="13">
        <v>210</v>
      </c>
      <c r="W120" s="13" t="s">
        <v>535</v>
      </c>
      <c r="X120" s="14" t="s">
        <v>536</v>
      </c>
      <c r="Y120" s="15"/>
    </row>
    <row r="121" ht="20" customHeight="1" spans="1:25">
      <c r="A121" s="12">
        <v>112</v>
      </c>
      <c r="B121" s="13" t="s">
        <v>102</v>
      </c>
      <c r="C121" s="13" t="s">
        <v>103</v>
      </c>
      <c r="D121" s="13" t="s">
        <v>530</v>
      </c>
      <c r="E121" s="13" t="s">
        <v>531</v>
      </c>
      <c r="F121" s="13" t="s">
        <v>596</v>
      </c>
      <c r="G121" s="13" t="s">
        <v>597</v>
      </c>
      <c r="H121" s="13" t="s">
        <v>96</v>
      </c>
      <c r="I121" s="13" t="s">
        <v>598</v>
      </c>
      <c r="J121" s="13">
        <v>2026.1</v>
      </c>
      <c r="K121" s="13">
        <v>2026.12</v>
      </c>
      <c r="L121" s="13" t="s">
        <v>98</v>
      </c>
      <c r="M121" s="13" t="s">
        <v>597</v>
      </c>
      <c r="N121" s="22">
        <v>12</v>
      </c>
      <c r="O121" s="13">
        <v>12</v>
      </c>
      <c r="P121" s="13">
        <v>0</v>
      </c>
      <c r="Q121" s="22">
        <v>1</v>
      </c>
      <c r="R121" s="22">
        <v>421</v>
      </c>
      <c r="S121" s="22">
        <v>1426</v>
      </c>
      <c r="T121" s="22">
        <v>0</v>
      </c>
      <c r="U121" s="13">
        <v>24</v>
      </c>
      <c r="V121" s="13">
        <v>73</v>
      </c>
      <c r="W121" s="13" t="s">
        <v>535</v>
      </c>
      <c r="X121" s="14" t="s">
        <v>536</v>
      </c>
      <c r="Y121" s="15"/>
    </row>
    <row r="122" ht="20" customHeight="1" spans="1:25">
      <c r="A122" s="12">
        <v>113</v>
      </c>
      <c r="B122" s="13" t="s">
        <v>102</v>
      </c>
      <c r="C122" s="13" t="s">
        <v>103</v>
      </c>
      <c r="D122" s="13" t="s">
        <v>104</v>
      </c>
      <c r="E122" s="13" t="s">
        <v>599</v>
      </c>
      <c r="F122" s="13" t="s">
        <v>600</v>
      </c>
      <c r="G122" s="13" t="s">
        <v>601</v>
      </c>
      <c r="H122" s="13" t="s">
        <v>113</v>
      </c>
      <c r="I122" s="13" t="s">
        <v>600</v>
      </c>
      <c r="J122" s="13">
        <v>2026.1</v>
      </c>
      <c r="K122" s="13">
        <v>2026.12</v>
      </c>
      <c r="L122" s="13" t="s">
        <v>98</v>
      </c>
      <c r="M122" s="13" t="s">
        <v>602</v>
      </c>
      <c r="N122" s="13">
        <v>18</v>
      </c>
      <c r="O122" s="13">
        <v>16</v>
      </c>
      <c r="P122" s="13">
        <v>2</v>
      </c>
      <c r="Q122" s="13">
        <v>1</v>
      </c>
      <c r="R122" s="13">
        <v>735</v>
      </c>
      <c r="S122" s="13">
        <v>1970</v>
      </c>
      <c r="T122" s="13">
        <v>1</v>
      </c>
      <c r="U122" s="13" t="s">
        <v>603</v>
      </c>
      <c r="V122" s="13" t="s">
        <v>604</v>
      </c>
      <c r="W122" s="13" t="s">
        <v>605</v>
      </c>
      <c r="X122" s="13" t="s">
        <v>225</v>
      </c>
      <c r="Y122" s="15"/>
    </row>
    <row r="123" ht="20" customHeight="1" spans="1:25">
      <c r="A123" s="12">
        <v>114</v>
      </c>
      <c r="B123" s="13" t="s">
        <v>102</v>
      </c>
      <c r="C123" s="13" t="s">
        <v>103</v>
      </c>
      <c r="D123" s="13" t="s">
        <v>104</v>
      </c>
      <c r="E123" s="13" t="s">
        <v>599</v>
      </c>
      <c r="F123" s="13" t="s">
        <v>606</v>
      </c>
      <c r="G123" s="13" t="s">
        <v>607</v>
      </c>
      <c r="H123" s="13" t="s">
        <v>113</v>
      </c>
      <c r="I123" s="13" t="s">
        <v>606</v>
      </c>
      <c r="J123" s="13">
        <v>2026.1</v>
      </c>
      <c r="K123" s="13">
        <v>2026.12</v>
      </c>
      <c r="L123" s="13" t="s">
        <v>98</v>
      </c>
      <c r="M123" s="13" t="s">
        <v>608</v>
      </c>
      <c r="N123" s="13">
        <v>10</v>
      </c>
      <c r="O123" s="13">
        <v>10</v>
      </c>
      <c r="P123" s="13">
        <v>0</v>
      </c>
      <c r="Q123" s="13">
        <v>1</v>
      </c>
      <c r="R123" s="13">
        <v>320</v>
      </c>
      <c r="S123" s="13">
        <v>1125</v>
      </c>
      <c r="T123" s="13">
        <v>0</v>
      </c>
      <c r="U123" s="13" t="s">
        <v>609</v>
      </c>
      <c r="V123" s="13" t="s">
        <v>610</v>
      </c>
      <c r="W123" s="13" t="s">
        <v>611</v>
      </c>
      <c r="X123" s="13" t="s">
        <v>610</v>
      </c>
      <c r="Y123" s="15"/>
    </row>
    <row r="124" ht="20" customHeight="1" spans="1:25">
      <c r="A124" s="12">
        <v>115</v>
      </c>
      <c r="B124" s="13" t="s">
        <v>102</v>
      </c>
      <c r="C124" s="13" t="s">
        <v>103</v>
      </c>
      <c r="D124" s="13" t="s">
        <v>104</v>
      </c>
      <c r="E124" s="13" t="s">
        <v>599</v>
      </c>
      <c r="F124" s="13" t="s">
        <v>612</v>
      </c>
      <c r="G124" s="13" t="s">
        <v>613</v>
      </c>
      <c r="H124" s="13" t="s">
        <v>113</v>
      </c>
      <c r="I124" s="13" t="s">
        <v>612</v>
      </c>
      <c r="J124" s="13">
        <v>2026.1</v>
      </c>
      <c r="K124" s="13">
        <v>2026.12</v>
      </c>
      <c r="L124" s="13" t="s">
        <v>98</v>
      </c>
      <c r="M124" s="13" t="s">
        <v>614</v>
      </c>
      <c r="N124" s="13">
        <v>12</v>
      </c>
      <c r="O124" s="13">
        <v>12</v>
      </c>
      <c r="P124" s="13">
        <v>0</v>
      </c>
      <c r="Q124" s="13">
        <v>1</v>
      </c>
      <c r="R124" s="13">
        <v>312</v>
      </c>
      <c r="S124" s="13">
        <v>935</v>
      </c>
      <c r="T124" s="13">
        <v>0</v>
      </c>
      <c r="U124" s="13">
        <v>14</v>
      </c>
      <c r="V124" s="13">
        <v>38</v>
      </c>
      <c r="W124" s="13" t="s">
        <v>615</v>
      </c>
      <c r="X124" s="13" t="s">
        <v>225</v>
      </c>
      <c r="Y124" s="15"/>
    </row>
    <row r="125" ht="20" customHeight="1" spans="1:25">
      <c r="A125" s="12">
        <v>116</v>
      </c>
      <c r="B125" s="13" t="s">
        <v>102</v>
      </c>
      <c r="C125" s="13" t="s">
        <v>103</v>
      </c>
      <c r="D125" s="13" t="s">
        <v>104</v>
      </c>
      <c r="E125" s="13" t="s">
        <v>599</v>
      </c>
      <c r="F125" s="13" t="s">
        <v>616</v>
      </c>
      <c r="G125" s="13" t="s">
        <v>617</v>
      </c>
      <c r="H125" s="13" t="s">
        <v>113</v>
      </c>
      <c r="I125" s="13" t="s">
        <v>616</v>
      </c>
      <c r="J125" s="13">
        <v>2026.1</v>
      </c>
      <c r="K125" s="13">
        <v>2026.12</v>
      </c>
      <c r="L125" s="13" t="s">
        <v>98</v>
      </c>
      <c r="M125" s="13" t="s">
        <v>618</v>
      </c>
      <c r="N125" s="13">
        <v>16</v>
      </c>
      <c r="O125" s="13">
        <v>16</v>
      </c>
      <c r="P125" s="13">
        <v>0</v>
      </c>
      <c r="Q125" s="13">
        <v>1</v>
      </c>
      <c r="R125" s="13">
        <v>480</v>
      </c>
      <c r="S125" s="13">
        <v>1952</v>
      </c>
      <c r="T125" s="13">
        <v>0</v>
      </c>
      <c r="U125" s="13" t="s">
        <v>619</v>
      </c>
      <c r="V125" s="13" t="s">
        <v>620</v>
      </c>
      <c r="W125" s="13" t="s">
        <v>621</v>
      </c>
      <c r="X125" s="13" t="s">
        <v>225</v>
      </c>
      <c r="Y125" s="15"/>
    </row>
    <row r="126" ht="20" customHeight="1" spans="1:25">
      <c r="A126" s="12">
        <v>117</v>
      </c>
      <c r="B126" s="13" t="s">
        <v>90</v>
      </c>
      <c r="C126" s="13" t="s">
        <v>118</v>
      </c>
      <c r="D126" s="13" t="s">
        <v>119</v>
      </c>
      <c r="E126" s="13" t="s">
        <v>599</v>
      </c>
      <c r="F126" s="13" t="s">
        <v>622</v>
      </c>
      <c r="G126" s="13" t="s">
        <v>623</v>
      </c>
      <c r="H126" s="13" t="s">
        <v>113</v>
      </c>
      <c r="I126" s="13" t="s">
        <v>622</v>
      </c>
      <c r="J126" s="13">
        <v>2026.1</v>
      </c>
      <c r="K126" s="13">
        <v>2026.12</v>
      </c>
      <c r="L126" s="13" t="s">
        <v>98</v>
      </c>
      <c r="M126" s="13" t="s">
        <v>624</v>
      </c>
      <c r="N126" s="13">
        <v>10</v>
      </c>
      <c r="O126" s="13">
        <v>10</v>
      </c>
      <c r="P126" s="13">
        <v>0</v>
      </c>
      <c r="Q126" s="13">
        <v>1</v>
      </c>
      <c r="R126" s="13">
        <v>228</v>
      </c>
      <c r="S126" s="13">
        <v>665</v>
      </c>
      <c r="T126" s="13">
        <v>0</v>
      </c>
      <c r="U126" s="13" t="s">
        <v>625</v>
      </c>
      <c r="V126" s="13" t="s">
        <v>626</v>
      </c>
      <c r="W126" s="13" t="s">
        <v>627</v>
      </c>
      <c r="X126" s="13" t="s">
        <v>225</v>
      </c>
      <c r="Y126" s="15"/>
    </row>
    <row r="127" ht="20" customHeight="1" spans="1:25">
      <c r="A127" s="12">
        <v>118</v>
      </c>
      <c r="B127" s="13" t="s">
        <v>102</v>
      </c>
      <c r="C127" s="13" t="s">
        <v>103</v>
      </c>
      <c r="D127" s="13" t="s">
        <v>104</v>
      </c>
      <c r="E127" s="13" t="s">
        <v>599</v>
      </c>
      <c r="F127" s="13" t="s">
        <v>628</v>
      </c>
      <c r="G127" s="13" t="s">
        <v>629</v>
      </c>
      <c r="H127" s="13" t="s">
        <v>113</v>
      </c>
      <c r="I127" s="13" t="s">
        <v>628</v>
      </c>
      <c r="J127" s="13">
        <v>2026.1</v>
      </c>
      <c r="K127" s="13">
        <v>2026.12</v>
      </c>
      <c r="L127" s="13" t="s">
        <v>98</v>
      </c>
      <c r="M127" s="13" t="s">
        <v>630</v>
      </c>
      <c r="N127" s="13">
        <v>12</v>
      </c>
      <c r="O127" s="13">
        <v>10</v>
      </c>
      <c r="P127" s="13">
        <v>2</v>
      </c>
      <c r="Q127" s="13">
        <v>1</v>
      </c>
      <c r="R127" s="13">
        <v>212</v>
      </c>
      <c r="S127" s="13">
        <v>568</v>
      </c>
      <c r="T127" s="13">
        <v>0</v>
      </c>
      <c r="U127" s="13" t="s">
        <v>631</v>
      </c>
      <c r="V127" s="13" t="s">
        <v>632</v>
      </c>
      <c r="W127" s="13" t="s">
        <v>611</v>
      </c>
      <c r="X127" s="13" t="s">
        <v>225</v>
      </c>
      <c r="Y127" s="15"/>
    </row>
    <row r="128" ht="20" customHeight="1" spans="1:25">
      <c r="A128" s="12">
        <v>119</v>
      </c>
      <c r="B128" s="13" t="s">
        <v>90</v>
      </c>
      <c r="C128" s="13" t="s">
        <v>118</v>
      </c>
      <c r="D128" s="13" t="s">
        <v>633</v>
      </c>
      <c r="E128" s="13" t="s">
        <v>599</v>
      </c>
      <c r="F128" s="13" t="s">
        <v>634</v>
      </c>
      <c r="G128" s="13" t="s">
        <v>635</v>
      </c>
      <c r="H128" s="13" t="s">
        <v>113</v>
      </c>
      <c r="I128" s="13" t="s">
        <v>634</v>
      </c>
      <c r="J128" s="13">
        <v>2026.1</v>
      </c>
      <c r="K128" s="13">
        <v>2026.12</v>
      </c>
      <c r="L128" s="13" t="s">
        <v>98</v>
      </c>
      <c r="M128" s="13" t="s">
        <v>636</v>
      </c>
      <c r="N128" s="13">
        <v>10</v>
      </c>
      <c r="O128" s="13">
        <v>10</v>
      </c>
      <c r="P128" s="13">
        <v>0</v>
      </c>
      <c r="Q128" s="13">
        <v>1</v>
      </c>
      <c r="R128" s="13">
        <v>70</v>
      </c>
      <c r="S128" s="13">
        <v>91</v>
      </c>
      <c r="T128" s="13">
        <v>0</v>
      </c>
      <c r="U128" s="13" t="s">
        <v>637</v>
      </c>
      <c r="V128" s="13" t="s">
        <v>638</v>
      </c>
      <c r="W128" s="13" t="s">
        <v>639</v>
      </c>
      <c r="X128" s="13" t="s">
        <v>239</v>
      </c>
      <c r="Y128" s="15"/>
    </row>
    <row r="129" ht="20" customHeight="1" spans="1:25">
      <c r="A129" s="12">
        <v>120</v>
      </c>
      <c r="B129" s="13" t="s">
        <v>90</v>
      </c>
      <c r="C129" s="13" t="s">
        <v>118</v>
      </c>
      <c r="D129" s="13" t="s">
        <v>119</v>
      </c>
      <c r="E129" s="13" t="s">
        <v>599</v>
      </c>
      <c r="F129" s="13" t="s">
        <v>640</v>
      </c>
      <c r="G129" s="13" t="s">
        <v>641</v>
      </c>
      <c r="H129" s="13" t="s">
        <v>113</v>
      </c>
      <c r="I129" s="13" t="s">
        <v>640</v>
      </c>
      <c r="J129" s="13">
        <v>2026.1</v>
      </c>
      <c r="K129" s="13">
        <v>2026.12</v>
      </c>
      <c r="L129" s="13" t="s">
        <v>98</v>
      </c>
      <c r="M129" s="13" t="s">
        <v>642</v>
      </c>
      <c r="N129" s="13">
        <v>13</v>
      </c>
      <c r="O129" s="13">
        <v>13</v>
      </c>
      <c r="P129" s="13">
        <v>0</v>
      </c>
      <c r="Q129" s="13">
        <v>1</v>
      </c>
      <c r="R129" s="13">
        <v>67</v>
      </c>
      <c r="S129" s="13">
        <v>213</v>
      </c>
      <c r="T129" s="13">
        <v>0</v>
      </c>
      <c r="U129" s="13" t="s">
        <v>643</v>
      </c>
      <c r="V129" s="13" t="s">
        <v>644</v>
      </c>
      <c r="W129" s="13" t="s">
        <v>645</v>
      </c>
      <c r="X129" s="13" t="s">
        <v>225</v>
      </c>
      <c r="Y129" s="15"/>
    </row>
    <row r="130" ht="20" customHeight="1" spans="1:25">
      <c r="A130" s="12">
        <v>121</v>
      </c>
      <c r="B130" s="13" t="s">
        <v>90</v>
      </c>
      <c r="C130" s="13" t="s">
        <v>118</v>
      </c>
      <c r="D130" s="13" t="s">
        <v>646</v>
      </c>
      <c r="E130" s="13" t="s">
        <v>599</v>
      </c>
      <c r="F130" s="13" t="s">
        <v>647</v>
      </c>
      <c r="G130" s="13" t="s">
        <v>648</v>
      </c>
      <c r="H130" s="13" t="s">
        <v>113</v>
      </c>
      <c r="I130" s="13" t="s">
        <v>647</v>
      </c>
      <c r="J130" s="13">
        <v>2026.1</v>
      </c>
      <c r="K130" s="13">
        <v>2026.12</v>
      </c>
      <c r="L130" s="13" t="s">
        <v>98</v>
      </c>
      <c r="M130" s="13" t="s">
        <v>649</v>
      </c>
      <c r="N130" s="13">
        <v>12</v>
      </c>
      <c r="O130" s="13">
        <v>10</v>
      </c>
      <c r="P130" s="13">
        <v>2</v>
      </c>
      <c r="Q130" s="13">
        <v>1</v>
      </c>
      <c r="R130" s="13">
        <v>131</v>
      </c>
      <c r="S130" s="13">
        <v>508</v>
      </c>
      <c r="T130" s="13">
        <v>0</v>
      </c>
      <c r="U130" s="13" t="s">
        <v>650</v>
      </c>
      <c r="V130" s="13" t="s">
        <v>651</v>
      </c>
      <c r="W130" s="13" t="s">
        <v>652</v>
      </c>
      <c r="X130" s="13" t="s">
        <v>225</v>
      </c>
      <c r="Y130" s="15"/>
    </row>
    <row r="131" ht="20" customHeight="1" spans="1:25">
      <c r="A131" s="12">
        <v>122</v>
      </c>
      <c r="B131" s="13" t="s">
        <v>90</v>
      </c>
      <c r="C131" s="13" t="s">
        <v>118</v>
      </c>
      <c r="D131" s="13" t="s">
        <v>119</v>
      </c>
      <c r="E131" s="13" t="s">
        <v>599</v>
      </c>
      <c r="F131" s="13" t="s">
        <v>653</v>
      </c>
      <c r="G131" s="13" t="s">
        <v>654</v>
      </c>
      <c r="H131" s="13" t="s">
        <v>113</v>
      </c>
      <c r="I131" s="13" t="s">
        <v>653</v>
      </c>
      <c r="J131" s="13">
        <v>2026.1</v>
      </c>
      <c r="K131" s="13">
        <v>2026.12</v>
      </c>
      <c r="L131" s="13" t="s">
        <v>98</v>
      </c>
      <c r="M131" s="13" t="s">
        <v>655</v>
      </c>
      <c r="N131" s="13">
        <v>14</v>
      </c>
      <c r="O131" s="13">
        <v>13</v>
      </c>
      <c r="P131" s="13">
        <v>1</v>
      </c>
      <c r="Q131" s="13">
        <v>1</v>
      </c>
      <c r="R131" s="13">
        <v>350</v>
      </c>
      <c r="S131" s="13">
        <v>1050</v>
      </c>
      <c r="T131" s="13">
        <v>0</v>
      </c>
      <c r="U131" s="13" t="s">
        <v>656</v>
      </c>
      <c r="V131" s="13" t="s">
        <v>657</v>
      </c>
      <c r="W131" s="13" t="s">
        <v>658</v>
      </c>
      <c r="X131" s="13" t="s">
        <v>225</v>
      </c>
      <c r="Y131" s="15"/>
    </row>
    <row r="132" ht="20" customHeight="1" spans="1:25">
      <c r="A132" s="12">
        <v>123</v>
      </c>
      <c r="B132" s="13" t="s">
        <v>102</v>
      </c>
      <c r="C132" s="13" t="s">
        <v>103</v>
      </c>
      <c r="D132" s="13" t="s">
        <v>104</v>
      </c>
      <c r="E132" s="13" t="s">
        <v>599</v>
      </c>
      <c r="F132" s="13" t="s">
        <v>659</v>
      </c>
      <c r="G132" s="13" t="s">
        <v>660</v>
      </c>
      <c r="H132" s="13" t="s">
        <v>113</v>
      </c>
      <c r="I132" s="13" t="s">
        <v>659</v>
      </c>
      <c r="J132" s="13">
        <v>2026.1</v>
      </c>
      <c r="K132" s="13">
        <v>2026.12</v>
      </c>
      <c r="L132" s="13" t="s">
        <v>98</v>
      </c>
      <c r="M132" s="13" t="s">
        <v>661</v>
      </c>
      <c r="N132" s="13">
        <v>16</v>
      </c>
      <c r="O132" s="13">
        <v>10</v>
      </c>
      <c r="P132" s="13">
        <v>6</v>
      </c>
      <c r="Q132" s="13">
        <v>1</v>
      </c>
      <c r="R132" s="13">
        <v>235</v>
      </c>
      <c r="S132" s="13">
        <v>512</v>
      </c>
      <c r="T132" s="13">
        <v>0</v>
      </c>
      <c r="U132" s="13" t="s">
        <v>662</v>
      </c>
      <c r="V132" s="13" t="s">
        <v>632</v>
      </c>
      <c r="W132" s="13" t="s">
        <v>663</v>
      </c>
      <c r="X132" s="13" t="s">
        <v>225</v>
      </c>
      <c r="Y132" s="15"/>
    </row>
    <row r="133" ht="20" customHeight="1" spans="1:25">
      <c r="A133" s="12">
        <v>124</v>
      </c>
      <c r="B133" s="13" t="s">
        <v>90</v>
      </c>
      <c r="C133" s="13" t="s">
        <v>118</v>
      </c>
      <c r="D133" s="13" t="s">
        <v>119</v>
      </c>
      <c r="E133" s="13" t="s">
        <v>664</v>
      </c>
      <c r="F133" s="13" t="s">
        <v>665</v>
      </c>
      <c r="G133" s="13" t="s">
        <v>383</v>
      </c>
      <c r="H133" s="13" t="s">
        <v>666</v>
      </c>
      <c r="I133" s="13" t="s">
        <v>667</v>
      </c>
      <c r="J133" s="13">
        <v>2026.1</v>
      </c>
      <c r="K133" s="13">
        <v>2026.12</v>
      </c>
      <c r="L133" s="13" t="s">
        <v>665</v>
      </c>
      <c r="M133" s="13" t="s">
        <v>668</v>
      </c>
      <c r="N133" s="13">
        <v>15</v>
      </c>
      <c r="O133" s="13">
        <v>10</v>
      </c>
      <c r="P133" s="13">
        <v>5</v>
      </c>
      <c r="Q133" s="13">
        <v>1</v>
      </c>
      <c r="R133" s="13">
        <v>124</v>
      </c>
      <c r="S133" s="13">
        <v>524</v>
      </c>
      <c r="T133" s="13">
        <v>0</v>
      </c>
      <c r="U133" s="13">
        <v>18</v>
      </c>
      <c r="V133" s="13">
        <v>41</v>
      </c>
      <c r="W133" s="13" t="s">
        <v>669</v>
      </c>
      <c r="X133" s="13" t="s">
        <v>670</v>
      </c>
      <c r="Y133" s="15"/>
    </row>
    <row r="134" ht="20" customHeight="1" spans="1:25">
      <c r="A134" s="12">
        <v>125</v>
      </c>
      <c r="B134" s="13" t="s">
        <v>102</v>
      </c>
      <c r="C134" s="13" t="s">
        <v>103</v>
      </c>
      <c r="D134" s="13" t="s">
        <v>104</v>
      </c>
      <c r="E134" s="13" t="s">
        <v>664</v>
      </c>
      <c r="F134" s="13" t="s">
        <v>671</v>
      </c>
      <c r="G134" s="13" t="s">
        <v>672</v>
      </c>
      <c r="H134" s="13" t="s">
        <v>96</v>
      </c>
      <c r="I134" s="13" t="s">
        <v>673</v>
      </c>
      <c r="J134" s="13">
        <v>2026.1</v>
      </c>
      <c r="K134" s="13">
        <v>2026.12</v>
      </c>
      <c r="L134" s="13" t="s">
        <v>671</v>
      </c>
      <c r="M134" s="13" t="s">
        <v>674</v>
      </c>
      <c r="N134" s="13">
        <v>15</v>
      </c>
      <c r="O134" s="13">
        <v>15</v>
      </c>
      <c r="P134" s="13">
        <v>0</v>
      </c>
      <c r="Q134" s="13">
        <v>1</v>
      </c>
      <c r="R134" s="13">
        <v>380</v>
      </c>
      <c r="S134" s="13">
        <v>1500</v>
      </c>
      <c r="T134" s="13">
        <v>0</v>
      </c>
      <c r="U134" s="13">
        <v>18</v>
      </c>
      <c r="V134" s="13">
        <v>42</v>
      </c>
      <c r="W134" s="13" t="s">
        <v>675</v>
      </c>
      <c r="X134" s="13" t="s">
        <v>676</v>
      </c>
      <c r="Y134" s="15"/>
    </row>
    <row r="135" ht="20" customHeight="1" spans="1:25">
      <c r="A135" s="12">
        <v>126</v>
      </c>
      <c r="B135" s="13" t="s">
        <v>102</v>
      </c>
      <c r="C135" s="13" t="s">
        <v>103</v>
      </c>
      <c r="D135" s="13" t="s">
        <v>104</v>
      </c>
      <c r="E135" s="13" t="s">
        <v>664</v>
      </c>
      <c r="F135" s="13" t="s">
        <v>677</v>
      </c>
      <c r="G135" s="13" t="s">
        <v>257</v>
      </c>
      <c r="H135" s="13" t="s">
        <v>96</v>
      </c>
      <c r="I135" s="13" t="s">
        <v>678</v>
      </c>
      <c r="J135" s="13">
        <v>2026.1</v>
      </c>
      <c r="K135" s="13">
        <v>2026.12</v>
      </c>
      <c r="L135" s="13" t="s">
        <v>677</v>
      </c>
      <c r="M135" s="13" t="s">
        <v>679</v>
      </c>
      <c r="N135" s="13">
        <v>30</v>
      </c>
      <c r="O135" s="13">
        <v>30</v>
      </c>
      <c r="P135" s="13">
        <v>0</v>
      </c>
      <c r="Q135" s="13">
        <v>1</v>
      </c>
      <c r="R135" s="13" t="s">
        <v>680</v>
      </c>
      <c r="S135" s="13" t="s">
        <v>681</v>
      </c>
      <c r="T135" s="13">
        <v>0</v>
      </c>
      <c r="U135" s="13" t="s">
        <v>682</v>
      </c>
      <c r="V135" s="13" t="s">
        <v>683</v>
      </c>
      <c r="W135" s="13" t="s">
        <v>684</v>
      </c>
      <c r="X135" s="13" t="s">
        <v>685</v>
      </c>
      <c r="Y135" s="15"/>
    </row>
    <row r="136" ht="20" customHeight="1" spans="1:25">
      <c r="A136" s="12">
        <v>127</v>
      </c>
      <c r="B136" s="13" t="s">
        <v>90</v>
      </c>
      <c r="C136" s="13" t="s">
        <v>118</v>
      </c>
      <c r="D136" s="13" t="s">
        <v>119</v>
      </c>
      <c r="E136" s="13" t="s">
        <v>664</v>
      </c>
      <c r="F136" s="13" t="s">
        <v>686</v>
      </c>
      <c r="G136" s="13" t="s">
        <v>257</v>
      </c>
      <c r="H136" s="13" t="s">
        <v>96</v>
      </c>
      <c r="I136" s="13" t="s">
        <v>687</v>
      </c>
      <c r="J136" s="13">
        <v>2026.1</v>
      </c>
      <c r="K136" s="13">
        <v>2026.12</v>
      </c>
      <c r="L136" s="13" t="s">
        <v>686</v>
      </c>
      <c r="M136" s="13" t="s">
        <v>688</v>
      </c>
      <c r="N136" s="13">
        <v>70</v>
      </c>
      <c r="O136" s="13">
        <v>70</v>
      </c>
      <c r="P136" s="13">
        <v>0</v>
      </c>
      <c r="Q136" s="13">
        <v>1</v>
      </c>
      <c r="R136" s="13" t="s">
        <v>689</v>
      </c>
      <c r="S136" s="13" t="s">
        <v>690</v>
      </c>
      <c r="T136" s="13">
        <v>0</v>
      </c>
      <c r="U136" s="13">
        <v>7</v>
      </c>
      <c r="V136" s="13">
        <v>21</v>
      </c>
      <c r="W136" s="13" t="s">
        <v>684</v>
      </c>
      <c r="X136" s="13" t="s">
        <v>691</v>
      </c>
      <c r="Y136" s="15"/>
    </row>
    <row r="137" ht="20" customHeight="1" spans="1:25">
      <c r="A137" s="12">
        <v>128</v>
      </c>
      <c r="B137" s="13" t="s">
        <v>90</v>
      </c>
      <c r="C137" s="13" t="s">
        <v>118</v>
      </c>
      <c r="D137" s="13" t="s">
        <v>119</v>
      </c>
      <c r="E137" s="13" t="s">
        <v>664</v>
      </c>
      <c r="F137" s="13" t="s">
        <v>692</v>
      </c>
      <c r="G137" s="13" t="s">
        <v>693</v>
      </c>
      <c r="H137" s="13" t="s">
        <v>666</v>
      </c>
      <c r="I137" s="13" t="s">
        <v>534</v>
      </c>
      <c r="J137" s="13">
        <v>2026.1</v>
      </c>
      <c r="K137" s="13">
        <v>2026.12</v>
      </c>
      <c r="L137" s="13" t="s">
        <v>692</v>
      </c>
      <c r="M137" s="13" t="s">
        <v>694</v>
      </c>
      <c r="N137" s="13">
        <v>15</v>
      </c>
      <c r="O137" s="13">
        <v>13</v>
      </c>
      <c r="P137" s="13">
        <v>2</v>
      </c>
      <c r="Q137" s="13">
        <v>1</v>
      </c>
      <c r="R137" s="13">
        <v>524</v>
      </c>
      <c r="S137" s="13">
        <v>1920</v>
      </c>
      <c r="T137" s="13">
        <v>0</v>
      </c>
      <c r="U137" s="13">
        <v>18</v>
      </c>
      <c r="V137" s="13">
        <v>41</v>
      </c>
      <c r="W137" s="13" t="s">
        <v>684</v>
      </c>
      <c r="X137" s="13" t="s">
        <v>691</v>
      </c>
      <c r="Y137" s="15"/>
    </row>
    <row r="138" ht="20" customHeight="1" spans="1:25">
      <c r="A138" s="12">
        <v>129</v>
      </c>
      <c r="B138" s="13" t="s">
        <v>90</v>
      </c>
      <c r="C138" s="13" t="s">
        <v>118</v>
      </c>
      <c r="D138" s="13" t="s">
        <v>695</v>
      </c>
      <c r="E138" s="13" t="s">
        <v>664</v>
      </c>
      <c r="F138" s="13" t="s">
        <v>696</v>
      </c>
      <c r="G138" s="13" t="s">
        <v>697</v>
      </c>
      <c r="H138" s="13" t="s">
        <v>96</v>
      </c>
      <c r="I138" s="13" t="s">
        <v>698</v>
      </c>
      <c r="J138" s="13">
        <v>2026.1</v>
      </c>
      <c r="K138" s="13">
        <v>2026.12</v>
      </c>
      <c r="L138" s="13" t="s">
        <v>696</v>
      </c>
      <c r="M138" s="13" t="s">
        <v>699</v>
      </c>
      <c r="N138" s="13">
        <v>20</v>
      </c>
      <c r="O138" s="13">
        <v>20</v>
      </c>
      <c r="P138" s="13">
        <v>0</v>
      </c>
      <c r="Q138" s="13">
        <v>1</v>
      </c>
      <c r="R138" s="13" t="s">
        <v>700</v>
      </c>
      <c r="S138" s="13" t="s">
        <v>701</v>
      </c>
      <c r="T138" s="13">
        <v>0</v>
      </c>
      <c r="U138" s="13">
        <v>33</v>
      </c>
      <c r="V138" s="13">
        <v>76</v>
      </c>
      <c r="W138" s="13" t="s">
        <v>702</v>
      </c>
      <c r="X138" s="13" t="s">
        <v>703</v>
      </c>
      <c r="Y138" s="15"/>
    </row>
    <row r="139" ht="20" customHeight="1" spans="1:25">
      <c r="A139" s="12">
        <v>130</v>
      </c>
      <c r="B139" s="13" t="s">
        <v>90</v>
      </c>
      <c r="C139" s="13" t="s">
        <v>118</v>
      </c>
      <c r="D139" s="13" t="s">
        <v>119</v>
      </c>
      <c r="E139" s="13" t="s">
        <v>664</v>
      </c>
      <c r="F139" s="13" t="s">
        <v>704</v>
      </c>
      <c r="G139" s="13" t="s">
        <v>705</v>
      </c>
      <c r="H139" s="13" t="s">
        <v>96</v>
      </c>
      <c r="I139" s="13" t="s">
        <v>706</v>
      </c>
      <c r="J139" s="13">
        <v>2026.1</v>
      </c>
      <c r="K139" s="13">
        <v>2026.12</v>
      </c>
      <c r="L139" s="13" t="s">
        <v>704</v>
      </c>
      <c r="M139" s="13" t="s">
        <v>707</v>
      </c>
      <c r="N139" s="13">
        <v>15</v>
      </c>
      <c r="O139" s="13">
        <v>15</v>
      </c>
      <c r="P139" s="13">
        <v>0</v>
      </c>
      <c r="Q139" s="13">
        <v>1</v>
      </c>
      <c r="R139" s="13">
        <v>133</v>
      </c>
      <c r="S139" s="13">
        <v>331</v>
      </c>
      <c r="T139" s="13">
        <v>0</v>
      </c>
      <c r="U139" s="13">
        <v>16</v>
      </c>
      <c r="V139" s="13">
        <v>47</v>
      </c>
      <c r="W139" s="13" t="s">
        <v>675</v>
      </c>
      <c r="X139" s="13" t="s">
        <v>708</v>
      </c>
      <c r="Y139" s="15"/>
    </row>
    <row r="140" ht="20" customHeight="1" spans="1:25">
      <c r="A140" s="12">
        <v>131</v>
      </c>
      <c r="B140" s="13" t="s">
        <v>102</v>
      </c>
      <c r="C140" s="13" t="s">
        <v>103</v>
      </c>
      <c r="D140" s="13" t="s">
        <v>104</v>
      </c>
      <c r="E140" s="13" t="s">
        <v>664</v>
      </c>
      <c r="F140" s="13" t="s">
        <v>709</v>
      </c>
      <c r="G140" s="13" t="s">
        <v>710</v>
      </c>
      <c r="H140" s="13" t="s">
        <v>666</v>
      </c>
      <c r="I140" s="13" t="s">
        <v>711</v>
      </c>
      <c r="J140" s="13">
        <v>2026.1</v>
      </c>
      <c r="K140" s="13">
        <v>2026.12</v>
      </c>
      <c r="L140" s="13" t="s">
        <v>709</v>
      </c>
      <c r="M140" s="13" t="s">
        <v>712</v>
      </c>
      <c r="N140" s="13">
        <v>20</v>
      </c>
      <c r="O140" s="13">
        <v>20</v>
      </c>
      <c r="P140" s="13">
        <v>0</v>
      </c>
      <c r="Q140" s="13">
        <v>1</v>
      </c>
      <c r="R140" s="13">
        <v>40</v>
      </c>
      <c r="S140" s="13">
        <v>263</v>
      </c>
      <c r="T140" s="13">
        <v>0</v>
      </c>
      <c r="U140" s="13">
        <v>11</v>
      </c>
      <c r="V140" s="13">
        <v>32</v>
      </c>
      <c r="W140" s="13" t="s">
        <v>675</v>
      </c>
      <c r="X140" s="13" t="s">
        <v>713</v>
      </c>
      <c r="Y140" s="15"/>
    </row>
    <row r="141" ht="20" customHeight="1" spans="1:25">
      <c r="A141" s="12">
        <v>132</v>
      </c>
      <c r="B141" s="13" t="s">
        <v>90</v>
      </c>
      <c r="C141" s="13" t="s">
        <v>118</v>
      </c>
      <c r="D141" s="13" t="s">
        <v>119</v>
      </c>
      <c r="E141" s="13" t="s">
        <v>664</v>
      </c>
      <c r="F141" s="13" t="s">
        <v>714</v>
      </c>
      <c r="G141" s="13" t="s">
        <v>257</v>
      </c>
      <c r="H141" s="13" t="s">
        <v>96</v>
      </c>
      <c r="I141" s="13" t="s">
        <v>549</v>
      </c>
      <c r="J141" s="13">
        <v>2026.1</v>
      </c>
      <c r="K141" s="13">
        <v>2026.12</v>
      </c>
      <c r="L141" s="13" t="s">
        <v>714</v>
      </c>
      <c r="M141" s="13" t="s">
        <v>679</v>
      </c>
      <c r="N141" s="13">
        <v>15</v>
      </c>
      <c r="O141" s="13">
        <v>15</v>
      </c>
      <c r="P141" s="13">
        <v>0</v>
      </c>
      <c r="Q141" s="13">
        <v>1</v>
      </c>
      <c r="R141" s="13">
        <v>386</v>
      </c>
      <c r="S141" s="13">
        <v>1892</v>
      </c>
      <c r="T141" s="13">
        <v>0</v>
      </c>
      <c r="U141" s="13">
        <v>18</v>
      </c>
      <c r="V141" s="13">
        <v>41</v>
      </c>
      <c r="W141" s="13" t="s">
        <v>684</v>
      </c>
      <c r="X141" s="13" t="s">
        <v>691</v>
      </c>
      <c r="Y141" s="15"/>
    </row>
    <row r="142" ht="20" customHeight="1" spans="1:25">
      <c r="A142" s="12">
        <v>133</v>
      </c>
      <c r="B142" s="13" t="s">
        <v>90</v>
      </c>
      <c r="C142" s="13" t="s">
        <v>118</v>
      </c>
      <c r="D142" s="13" t="s">
        <v>119</v>
      </c>
      <c r="E142" s="13" t="s">
        <v>664</v>
      </c>
      <c r="F142" s="13" t="s">
        <v>715</v>
      </c>
      <c r="G142" s="13" t="s">
        <v>716</v>
      </c>
      <c r="H142" s="13" t="s">
        <v>96</v>
      </c>
      <c r="I142" s="13" t="s">
        <v>717</v>
      </c>
      <c r="J142" s="13">
        <v>2026.1</v>
      </c>
      <c r="K142" s="13">
        <v>2026.12</v>
      </c>
      <c r="L142" s="13" t="s">
        <v>715</v>
      </c>
      <c r="M142" s="13" t="s">
        <v>718</v>
      </c>
      <c r="N142" s="13">
        <v>26</v>
      </c>
      <c r="O142" s="13">
        <v>26</v>
      </c>
      <c r="P142" s="13">
        <v>0</v>
      </c>
      <c r="Q142" s="13">
        <v>1</v>
      </c>
      <c r="R142" s="13">
        <v>160</v>
      </c>
      <c r="S142" s="13">
        <v>420</v>
      </c>
      <c r="T142" s="13">
        <v>0</v>
      </c>
      <c r="U142" s="13">
        <v>0</v>
      </c>
      <c r="V142" s="13">
        <v>0</v>
      </c>
      <c r="W142" s="13" t="s">
        <v>684</v>
      </c>
      <c r="X142" s="13" t="s">
        <v>691</v>
      </c>
      <c r="Y142" s="15"/>
    </row>
    <row r="143" ht="20" customHeight="1" spans="1:25">
      <c r="A143" s="12">
        <v>134</v>
      </c>
      <c r="B143" s="13" t="s">
        <v>102</v>
      </c>
      <c r="C143" s="13" t="s">
        <v>103</v>
      </c>
      <c r="D143" s="13" t="s">
        <v>104</v>
      </c>
      <c r="E143" s="13" t="s">
        <v>664</v>
      </c>
      <c r="F143" s="13" t="s">
        <v>719</v>
      </c>
      <c r="G143" s="13" t="s">
        <v>374</v>
      </c>
      <c r="H143" s="13" t="s">
        <v>96</v>
      </c>
      <c r="I143" s="13" t="s">
        <v>720</v>
      </c>
      <c r="J143" s="13">
        <v>2026.1</v>
      </c>
      <c r="K143" s="13">
        <v>2026.12</v>
      </c>
      <c r="L143" s="13" t="s">
        <v>719</v>
      </c>
      <c r="M143" s="13" t="s">
        <v>712</v>
      </c>
      <c r="N143" s="13">
        <v>20</v>
      </c>
      <c r="O143" s="13">
        <v>20</v>
      </c>
      <c r="P143" s="13">
        <v>0</v>
      </c>
      <c r="Q143" s="13">
        <v>1</v>
      </c>
      <c r="R143" s="13">
        <v>266</v>
      </c>
      <c r="S143" s="13">
        <v>950</v>
      </c>
      <c r="T143" s="13">
        <v>1</v>
      </c>
      <c r="U143" s="13">
        <v>28</v>
      </c>
      <c r="V143" s="13">
        <v>84</v>
      </c>
      <c r="W143" s="13" t="s">
        <v>721</v>
      </c>
      <c r="X143" s="13" t="s">
        <v>685</v>
      </c>
      <c r="Y143" s="15"/>
    </row>
    <row r="144" ht="20" customHeight="1" spans="1:25">
      <c r="A144" s="12">
        <v>135</v>
      </c>
      <c r="B144" s="13" t="s">
        <v>90</v>
      </c>
      <c r="C144" s="13" t="s">
        <v>118</v>
      </c>
      <c r="D144" s="13" t="s">
        <v>695</v>
      </c>
      <c r="E144" s="13" t="s">
        <v>664</v>
      </c>
      <c r="F144" s="13" t="s">
        <v>722</v>
      </c>
      <c r="G144" s="13" t="s">
        <v>697</v>
      </c>
      <c r="H144" s="13" t="s">
        <v>96</v>
      </c>
      <c r="I144" s="13" t="s">
        <v>723</v>
      </c>
      <c r="J144" s="13">
        <v>2026.1</v>
      </c>
      <c r="K144" s="13">
        <v>2026.12</v>
      </c>
      <c r="L144" s="13" t="s">
        <v>722</v>
      </c>
      <c r="M144" s="13" t="s">
        <v>724</v>
      </c>
      <c r="N144" s="13">
        <v>20</v>
      </c>
      <c r="O144" s="13">
        <v>20</v>
      </c>
      <c r="P144" s="13">
        <v>0</v>
      </c>
      <c r="Q144" s="13">
        <v>1</v>
      </c>
      <c r="R144" s="13">
        <v>410</v>
      </c>
      <c r="S144" s="13">
        <v>1398</v>
      </c>
      <c r="T144" s="13">
        <v>0</v>
      </c>
      <c r="U144" s="13">
        <v>31</v>
      </c>
      <c r="V144" s="13">
        <v>76</v>
      </c>
      <c r="W144" s="13" t="s">
        <v>725</v>
      </c>
      <c r="X144" s="13" t="s">
        <v>726</v>
      </c>
      <c r="Y144" s="15"/>
    </row>
    <row r="145" ht="20" customHeight="1" spans="1:25">
      <c r="A145" s="12">
        <v>136</v>
      </c>
      <c r="B145" s="13" t="s">
        <v>90</v>
      </c>
      <c r="C145" s="13" t="s">
        <v>118</v>
      </c>
      <c r="D145" s="13" t="s">
        <v>119</v>
      </c>
      <c r="E145" s="13" t="s">
        <v>664</v>
      </c>
      <c r="F145" s="13" t="s">
        <v>727</v>
      </c>
      <c r="G145" s="13" t="s">
        <v>257</v>
      </c>
      <c r="H145" s="13" t="s">
        <v>666</v>
      </c>
      <c r="I145" s="13" t="s">
        <v>728</v>
      </c>
      <c r="J145" s="13">
        <v>2026.1</v>
      </c>
      <c r="K145" s="13">
        <v>2026.12</v>
      </c>
      <c r="L145" s="13" t="s">
        <v>729</v>
      </c>
      <c r="M145" s="13" t="s">
        <v>730</v>
      </c>
      <c r="N145" s="13">
        <v>15</v>
      </c>
      <c r="O145" s="13">
        <v>15</v>
      </c>
      <c r="P145" s="13">
        <v>0</v>
      </c>
      <c r="Q145" s="13">
        <v>1</v>
      </c>
      <c r="R145" s="13">
        <v>230</v>
      </c>
      <c r="S145" s="13">
        <v>700</v>
      </c>
      <c r="T145" s="13">
        <v>0</v>
      </c>
      <c r="U145" s="13">
        <v>14</v>
      </c>
      <c r="V145" s="13">
        <v>24</v>
      </c>
      <c r="W145" s="13" t="s">
        <v>675</v>
      </c>
      <c r="X145" s="13" t="s">
        <v>731</v>
      </c>
      <c r="Y145" s="15"/>
    </row>
    <row r="146" ht="20" customHeight="1" spans="1:25">
      <c r="A146" s="12">
        <v>137</v>
      </c>
      <c r="B146" s="13" t="s">
        <v>90</v>
      </c>
      <c r="C146" s="13" t="s">
        <v>118</v>
      </c>
      <c r="D146" s="13" t="s">
        <v>695</v>
      </c>
      <c r="E146" s="13" t="s">
        <v>664</v>
      </c>
      <c r="F146" s="13" t="s">
        <v>732</v>
      </c>
      <c r="G146" s="13" t="s">
        <v>413</v>
      </c>
      <c r="H146" s="13" t="s">
        <v>96</v>
      </c>
      <c r="I146" s="13" t="s">
        <v>733</v>
      </c>
      <c r="J146" s="13">
        <v>2026.1</v>
      </c>
      <c r="K146" s="13">
        <v>2026.12</v>
      </c>
      <c r="L146" s="13" t="s">
        <v>732</v>
      </c>
      <c r="M146" s="13" t="s">
        <v>734</v>
      </c>
      <c r="N146" s="13">
        <v>16</v>
      </c>
      <c r="O146" s="13">
        <v>15</v>
      </c>
      <c r="P146" s="13">
        <v>1</v>
      </c>
      <c r="Q146" s="13">
        <v>1</v>
      </c>
      <c r="R146" s="13">
        <v>120</v>
      </c>
      <c r="S146" s="13">
        <v>279</v>
      </c>
      <c r="T146" s="13">
        <v>0</v>
      </c>
      <c r="U146" s="13">
        <v>9</v>
      </c>
      <c r="V146" s="13">
        <v>32</v>
      </c>
      <c r="W146" s="13" t="s">
        <v>675</v>
      </c>
      <c r="X146" s="13" t="s">
        <v>735</v>
      </c>
      <c r="Y146" s="15"/>
    </row>
    <row r="147" ht="20" customHeight="1" spans="1:25">
      <c r="A147" s="12">
        <v>138</v>
      </c>
      <c r="B147" s="13" t="s">
        <v>90</v>
      </c>
      <c r="C147" s="13" t="s">
        <v>118</v>
      </c>
      <c r="D147" s="13" t="s">
        <v>119</v>
      </c>
      <c r="E147" s="13" t="s">
        <v>664</v>
      </c>
      <c r="F147" s="13" t="s">
        <v>736</v>
      </c>
      <c r="G147" s="13" t="s">
        <v>257</v>
      </c>
      <c r="H147" s="13" t="s">
        <v>96</v>
      </c>
      <c r="I147" s="13" t="s">
        <v>737</v>
      </c>
      <c r="J147" s="13">
        <v>2026.1</v>
      </c>
      <c r="K147" s="13">
        <v>2026.12</v>
      </c>
      <c r="L147" s="13" t="s">
        <v>736</v>
      </c>
      <c r="M147" s="13" t="s">
        <v>668</v>
      </c>
      <c r="N147" s="13">
        <v>198</v>
      </c>
      <c r="O147" s="13">
        <v>198</v>
      </c>
      <c r="P147" s="13">
        <v>0</v>
      </c>
      <c r="Q147" s="13">
        <v>1</v>
      </c>
      <c r="R147" s="13">
        <v>243</v>
      </c>
      <c r="S147" s="13">
        <v>729</v>
      </c>
      <c r="T147" s="13">
        <v>0</v>
      </c>
      <c r="U147" s="13">
        <v>22</v>
      </c>
      <c r="V147" s="13">
        <v>75</v>
      </c>
      <c r="W147" s="13" t="s">
        <v>684</v>
      </c>
      <c r="X147" s="13" t="s">
        <v>691</v>
      </c>
      <c r="Y147" s="15"/>
    </row>
    <row r="148" ht="20" customHeight="1" spans="1:25">
      <c r="A148" s="12">
        <v>139</v>
      </c>
      <c r="B148" s="13" t="s">
        <v>102</v>
      </c>
      <c r="C148" s="13" t="s">
        <v>103</v>
      </c>
      <c r="D148" s="13" t="s">
        <v>104</v>
      </c>
      <c r="E148" s="13" t="s">
        <v>664</v>
      </c>
      <c r="F148" s="13" t="s">
        <v>738</v>
      </c>
      <c r="G148" s="13" t="s">
        <v>739</v>
      </c>
      <c r="H148" s="13" t="s">
        <v>666</v>
      </c>
      <c r="I148" s="13" t="s">
        <v>598</v>
      </c>
      <c r="J148" s="13">
        <v>2026.1</v>
      </c>
      <c r="K148" s="13">
        <v>2026.12</v>
      </c>
      <c r="L148" s="13" t="s">
        <v>738</v>
      </c>
      <c r="M148" s="13" t="s">
        <v>674</v>
      </c>
      <c r="N148" s="13">
        <v>15</v>
      </c>
      <c r="O148" s="13">
        <v>15</v>
      </c>
      <c r="P148" s="13">
        <v>0</v>
      </c>
      <c r="Q148" s="13">
        <v>1</v>
      </c>
      <c r="R148" s="13">
        <v>328</v>
      </c>
      <c r="S148" s="13">
        <v>1158</v>
      </c>
      <c r="T148" s="13">
        <v>0</v>
      </c>
      <c r="U148" s="13">
        <v>23</v>
      </c>
      <c r="V148" s="13">
        <v>51</v>
      </c>
      <c r="W148" s="13" t="s">
        <v>740</v>
      </c>
      <c r="X148" s="13" t="s">
        <v>741</v>
      </c>
      <c r="Y148" s="15"/>
    </row>
    <row r="149" ht="20" customHeight="1" spans="1:25">
      <c r="A149" s="12">
        <v>140</v>
      </c>
      <c r="B149" s="13" t="s">
        <v>90</v>
      </c>
      <c r="C149" s="13" t="s">
        <v>118</v>
      </c>
      <c r="D149" s="13" t="s">
        <v>119</v>
      </c>
      <c r="E149" s="13" t="s">
        <v>664</v>
      </c>
      <c r="F149" s="13" t="s">
        <v>742</v>
      </c>
      <c r="G149" s="13" t="s">
        <v>257</v>
      </c>
      <c r="H149" s="13" t="s">
        <v>96</v>
      </c>
      <c r="I149" s="13" t="s">
        <v>743</v>
      </c>
      <c r="J149" s="13">
        <v>2026.1</v>
      </c>
      <c r="K149" s="13">
        <v>2026.12</v>
      </c>
      <c r="L149" s="13" t="s">
        <v>742</v>
      </c>
      <c r="M149" s="13" t="s">
        <v>744</v>
      </c>
      <c r="N149" s="13">
        <v>50</v>
      </c>
      <c r="O149" s="13">
        <v>50</v>
      </c>
      <c r="P149" s="13">
        <v>0</v>
      </c>
      <c r="Q149" s="13">
        <v>1</v>
      </c>
      <c r="R149" s="13">
        <v>80</v>
      </c>
      <c r="S149" s="13">
        <v>363</v>
      </c>
      <c r="T149" s="13">
        <v>0</v>
      </c>
      <c r="U149" s="13">
        <v>8</v>
      </c>
      <c r="V149" s="13">
        <v>33</v>
      </c>
      <c r="W149" s="13" t="s">
        <v>684</v>
      </c>
      <c r="X149" s="13" t="s">
        <v>691</v>
      </c>
      <c r="Y149" s="15"/>
    </row>
    <row r="150" ht="20" customHeight="1" spans="1:25">
      <c r="A150" s="12">
        <v>141</v>
      </c>
      <c r="B150" s="13" t="s">
        <v>102</v>
      </c>
      <c r="C150" s="13" t="s">
        <v>103</v>
      </c>
      <c r="D150" s="13" t="s">
        <v>104</v>
      </c>
      <c r="E150" s="13" t="s">
        <v>664</v>
      </c>
      <c r="F150" s="13" t="s">
        <v>742</v>
      </c>
      <c r="G150" s="13" t="s">
        <v>374</v>
      </c>
      <c r="H150" s="13" t="s">
        <v>96</v>
      </c>
      <c r="I150" s="13" t="s">
        <v>745</v>
      </c>
      <c r="J150" s="13">
        <v>2026.1</v>
      </c>
      <c r="K150" s="13">
        <v>2026.12</v>
      </c>
      <c r="L150" s="13" t="s">
        <v>742</v>
      </c>
      <c r="M150" s="13" t="s">
        <v>746</v>
      </c>
      <c r="N150" s="13">
        <v>18</v>
      </c>
      <c r="O150" s="13">
        <v>18</v>
      </c>
      <c r="P150" s="13">
        <v>0</v>
      </c>
      <c r="Q150" s="13">
        <v>1</v>
      </c>
      <c r="R150" s="13">
        <v>134</v>
      </c>
      <c r="S150" s="13">
        <v>622</v>
      </c>
      <c r="T150" s="13">
        <v>0</v>
      </c>
      <c r="U150" s="13">
        <v>16</v>
      </c>
      <c r="V150" s="13">
        <v>49</v>
      </c>
      <c r="W150" s="13" t="s">
        <v>721</v>
      </c>
      <c r="X150" s="13" t="s">
        <v>685</v>
      </c>
      <c r="Y150" s="15"/>
    </row>
    <row r="151" ht="20" customHeight="1" spans="1:25">
      <c r="A151" s="12">
        <v>142</v>
      </c>
      <c r="B151" s="13" t="s">
        <v>90</v>
      </c>
      <c r="C151" s="13" t="s">
        <v>118</v>
      </c>
      <c r="D151" s="13" t="s">
        <v>695</v>
      </c>
      <c r="E151" s="13" t="s">
        <v>664</v>
      </c>
      <c r="F151" s="13" t="s">
        <v>747</v>
      </c>
      <c r="G151" s="13" t="s">
        <v>697</v>
      </c>
      <c r="H151" s="13" t="s">
        <v>96</v>
      </c>
      <c r="I151" s="13" t="s">
        <v>748</v>
      </c>
      <c r="J151" s="13">
        <v>2026.1</v>
      </c>
      <c r="K151" s="13">
        <v>2026.12</v>
      </c>
      <c r="L151" s="13" t="s">
        <v>747</v>
      </c>
      <c r="M151" s="13" t="s">
        <v>749</v>
      </c>
      <c r="N151" s="13">
        <v>15</v>
      </c>
      <c r="O151" s="13">
        <v>15</v>
      </c>
      <c r="P151" s="13">
        <v>0</v>
      </c>
      <c r="Q151" s="13">
        <v>1</v>
      </c>
      <c r="R151" s="13">
        <v>623</v>
      </c>
      <c r="S151" s="13">
        <v>2350</v>
      </c>
      <c r="T151" s="13">
        <v>1</v>
      </c>
      <c r="U151" s="13">
        <v>61</v>
      </c>
      <c r="V151" s="13">
        <v>170</v>
      </c>
      <c r="W151" s="13" t="s">
        <v>128</v>
      </c>
      <c r="X151" s="13" t="s">
        <v>225</v>
      </c>
      <c r="Y151" s="15"/>
    </row>
    <row r="152" ht="20" customHeight="1" spans="1:25">
      <c r="A152" s="12">
        <v>143</v>
      </c>
      <c r="B152" s="13" t="s">
        <v>90</v>
      </c>
      <c r="C152" s="13" t="s">
        <v>118</v>
      </c>
      <c r="D152" s="13" t="s">
        <v>119</v>
      </c>
      <c r="E152" s="13" t="s">
        <v>664</v>
      </c>
      <c r="F152" s="13" t="s">
        <v>750</v>
      </c>
      <c r="G152" s="13" t="s">
        <v>751</v>
      </c>
      <c r="H152" s="13" t="s">
        <v>666</v>
      </c>
      <c r="I152" s="13" t="s">
        <v>752</v>
      </c>
      <c r="J152" s="13">
        <v>2026.1</v>
      </c>
      <c r="K152" s="13">
        <v>2026.12</v>
      </c>
      <c r="L152" s="13" t="s">
        <v>750</v>
      </c>
      <c r="M152" s="13" t="s">
        <v>712</v>
      </c>
      <c r="N152" s="13">
        <v>16</v>
      </c>
      <c r="O152" s="13">
        <v>15</v>
      </c>
      <c r="P152" s="13">
        <v>1</v>
      </c>
      <c r="Q152" s="13">
        <v>1</v>
      </c>
      <c r="R152" s="13">
        <v>328</v>
      </c>
      <c r="S152" s="13">
        <v>1051</v>
      </c>
      <c r="T152" s="13">
        <v>0</v>
      </c>
      <c r="U152" s="13">
        <v>25</v>
      </c>
      <c r="V152" s="13">
        <v>87</v>
      </c>
      <c r="W152" s="13" t="s">
        <v>675</v>
      </c>
      <c r="X152" s="13" t="s">
        <v>685</v>
      </c>
      <c r="Y152" s="15"/>
    </row>
    <row r="153" ht="20" customHeight="1" spans="1:25">
      <c r="A153" s="12">
        <v>144</v>
      </c>
      <c r="B153" s="13" t="s">
        <v>102</v>
      </c>
      <c r="C153" s="13" t="s">
        <v>103</v>
      </c>
      <c r="D153" s="13" t="s">
        <v>104</v>
      </c>
      <c r="E153" s="13" t="s">
        <v>664</v>
      </c>
      <c r="F153" s="13" t="s">
        <v>753</v>
      </c>
      <c r="G153" s="13" t="s">
        <v>374</v>
      </c>
      <c r="H153" s="13" t="s">
        <v>666</v>
      </c>
      <c r="I153" s="13" t="s">
        <v>754</v>
      </c>
      <c r="J153" s="13">
        <v>2026.1</v>
      </c>
      <c r="K153" s="13">
        <v>2026.12</v>
      </c>
      <c r="L153" s="13" t="s">
        <v>753</v>
      </c>
      <c r="M153" s="13" t="s">
        <v>688</v>
      </c>
      <c r="N153" s="13">
        <v>15</v>
      </c>
      <c r="O153" s="13">
        <v>15</v>
      </c>
      <c r="P153" s="13">
        <v>0</v>
      </c>
      <c r="Q153" s="13">
        <v>1</v>
      </c>
      <c r="R153" s="13" t="s">
        <v>755</v>
      </c>
      <c r="S153" s="13" t="s">
        <v>756</v>
      </c>
      <c r="T153" s="13">
        <v>0</v>
      </c>
      <c r="U153" s="13" t="s">
        <v>757</v>
      </c>
      <c r="V153" s="13" t="s">
        <v>758</v>
      </c>
      <c r="W153" s="13" t="s">
        <v>721</v>
      </c>
      <c r="X153" s="13" t="s">
        <v>685</v>
      </c>
      <c r="Y153" s="15"/>
    </row>
    <row r="154" ht="20" customHeight="1" spans="1:25">
      <c r="A154" s="12">
        <v>145</v>
      </c>
      <c r="B154" s="13" t="s">
        <v>90</v>
      </c>
      <c r="C154" s="13" t="s">
        <v>118</v>
      </c>
      <c r="D154" s="13" t="s">
        <v>119</v>
      </c>
      <c r="E154" s="13" t="s">
        <v>664</v>
      </c>
      <c r="F154" s="13" t="s">
        <v>759</v>
      </c>
      <c r="G154" s="13" t="s">
        <v>257</v>
      </c>
      <c r="H154" s="13" t="s">
        <v>96</v>
      </c>
      <c r="I154" s="13" t="s">
        <v>760</v>
      </c>
      <c r="J154" s="13">
        <v>2026.1</v>
      </c>
      <c r="K154" s="13">
        <v>2026.12</v>
      </c>
      <c r="L154" s="13" t="s">
        <v>759</v>
      </c>
      <c r="M154" s="13" t="s">
        <v>761</v>
      </c>
      <c r="N154" s="13">
        <v>38</v>
      </c>
      <c r="O154" s="13">
        <v>38</v>
      </c>
      <c r="P154" s="13">
        <v>0</v>
      </c>
      <c r="Q154" s="13">
        <v>1</v>
      </c>
      <c r="R154" s="13">
        <v>158</v>
      </c>
      <c r="S154" s="13">
        <v>384</v>
      </c>
      <c r="T154" s="13">
        <v>1</v>
      </c>
      <c r="U154" s="13">
        <v>11</v>
      </c>
      <c r="V154" s="13">
        <v>29</v>
      </c>
      <c r="W154" s="13" t="s">
        <v>684</v>
      </c>
      <c r="X154" s="13" t="s">
        <v>691</v>
      </c>
      <c r="Y154" s="15"/>
    </row>
    <row r="155" ht="20" customHeight="1" spans="1:25">
      <c r="A155" s="12">
        <v>146</v>
      </c>
      <c r="B155" s="13" t="s">
        <v>90</v>
      </c>
      <c r="C155" s="13" t="s">
        <v>118</v>
      </c>
      <c r="D155" s="13" t="s">
        <v>119</v>
      </c>
      <c r="E155" s="13" t="s">
        <v>664</v>
      </c>
      <c r="F155" s="13" t="s">
        <v>762</v>
      </c>
      <c r="G155" s="13" t="s">
        <v>716</v>
      </c>
      <c r="H155" s="13" t="s">
        <v>666</v>
      </c>
      <c r="I155" s="13" t="s">
        <v>545</v>
      </c>
      <c r="J155" s="13">
        <v>2026.1</v>
      </c>
      <c r="K155" s="13">
        <v>2026.12</v>
      </c>
      <c r="L155" s="13" t="s">
        <v>763</v>
      </c>
      <c r="M155" s="13" t="s">
        <v>764</v>
      </c>
      <c r="N155" s="13">
        <v>20</v>
      </c>
      <c r="O155" s="13">
        <v>20</v>
      </c>
      <c r="P155" s="13">
        <v>0</v>
      </c>
      <c r="Q155" s="13">
        <v>1</v>
      </c>
      <c r="R155" s="13" t="s">
        <v>765</v>
      </c>
      <c r="S155" s="13" t="s">
        <v>766</v>
      </c>
      <c r="T155" s="13">
        <v>1</v>
      </c>
      <c r="U155" s="13">
        <v>68</v>
      </c>
      <c r="V155" s="13">
        <v>174</v>
      </c>
      <c r="W155" s="13" t="s">
        <v>767</v>
      </c>
      <c r="X155" s="13" t="s">
        <v>768</v>
      </c>
      <c r="Y155" s="15"/>
    </row>
    <row r="156" ht="20" customHeight="1" spans="1:25">
      <c r="A156" s="12">
        <v>147</v>
      </c>
      <c r="B156" s="13" t="s">
        <v>102</v>
      </c>
      <c r="C156" s="13" t="s">
        <v>164</v>
      </c>
      <c r="D156" s="13" t="s">
        <v>467</v>
      </c>
      <c r="E156" s="13" t="s">
        <v>769</v>
      </c>
      <c r="F156" s="13" t="s">
        <v>770</v>
      </c>
      <c r="G156" s="13" t="s">
        <v>257</v>
      </c>
      <c r="H156" s="13" t="s">
        <v>96</v>
      </c>
      <c r="I156" s="13" t="s">
        <v>771</v>
      </c>
      <c r="J156" s="13">
        <v>2026.1</v>
      </c>
      <c r="K156" s="13">
        <v>2026.12</v>
      </c>
      <c r="L156" s="13" t="s">
        <v>770</v>
      </c>
      <c r="M156" s="13" t="s">
        <v>772</v>
      </c>
      <c r="N156" s="13">
        <v>25</v>
      </c>
      <c r="O156" s="13">
        <v>25</v>
      </c>
      <c r="P156" s="13">
        <v>0</v>
      </c>
      <c r="Q156" s="13">
        <v>1</v>
      </c>
      <c r="R156" s="13">
        <v>48</v>
      </c>
      <c r="S156" s="13">
        <v>144</v>
      </c>
      <c r="T156" s="13"/>
      <c r="U156" s="13">
        <v>8</v>
      </c>
      <c r="V156" s="13">
        <v>18</v>
      </c>
      <c r="W156" s="13" t="s">
        <v>773</v>
      </c>
      <c r="X156" s="13" t="s">
        <v>774</v>
      </c>
      <c r="Y156" s="15"/>
    </row>
    <row r="157" ht="20" customHeight="1" spans="1:25">
      <c r="A157" s="12">
        <v>148</v>
      </c>
      <c r="B157" s="13" t="s">
        <v>90</v>
      </c>
      <c r="C157" s="13" t="s">
        <v>118</v>
      </c>
      <c r="D157" s="13" t="s">
        <v>119</v>
      </c>
      <c r="E157" s="13" t="s">
        <v>769</v>
      </c>
      <c r="F157" s="13" t="s">
        <v>775</v>
      </c>
      <c r="G157" s="13" t="s">
        <v>776</v>
      </c>
      <c r="H157" s="13" t="s">
        <v>113</v>
      </c>
      <c r="I157" s="13" t="s">
        <v>777</v>
      </c>
      <c r="J157" s="13">
        <v>2026.1</v>
      </c>
      <c r="K157" s="13">
        <v>2026.12</v>
      </c>
      <c r="L157" s="13" t="s">
        <v>775</v>
      </c>
      <c r="M157" s="13" t="s">
        <v>778</v>
      </c>
      <c r="N157" s="13">
        <v>10</v>
      </c>
      <c r="O157" s="13">
        <v>10</v>
      </c>
      <c r="P157" s="13">
        <v>0</v>
      </c>
      <c r="Q157" s="13">
        <v>1</v>
      </c>
      <c r="R157" s="13">
        <v>83</v>
      </c>
      <c r="S157" s="13">
        <v>288</v>
      </c>
      <c r="T157" s="13"/>
      <c r="U157" s="13">
        <v>4</v>
      </c>
      <c r="V157" s="13">
        <v>12</v>
      </c>
      <c r="W157" s="38" t="s">
        <v>779</v>
      </c>
      <c r="X157" s="38" t="s">
        <v>780</v>
      </c>
      <c r="Y157" s="15"/>
    </row>
    <row r="158" ht="20" customHeight="1" spans="1:25">
      <c r="A158" s="12">
        <v>149</v>
      </c>
      <c r="B158" s="13" t="s">
        <v>90</v>
      </c>
      <c r="C158" s="13" t="s">
        <v>118</v>
      </c>
      <c r="D158" s="13" t="s">
        <v>781</v>
      </c>
      <c r="E158" s="13" t="s">
        <v>769</v>
      </c>
      <c r="F158" s="13" t="s">
        <v>782</v>
      </c>
      <c r="G158" s="13" t="s">
        <v>783</v>
      </c>
      <c r="H158" s="13" t="s">
        <v>784</v>
      </c>
      <c r="I158" s="13" t="s">
        <v>785</v>
      </c>
      <c r="J158" s="13">
        <v>2026.1</v>
      </c>
      <c r="K158" s="13">
        <v>2026.12</v>
      </c>
      <c r="L158" s="13" t="s">
        <v>786</v>
      </c>
      <c r="M158" s="13" t="s">
        <v>787</v>
      </c>
      <c r="N158" s="13">
        <v>23</v>
      </c>
      <c r="O158" s="13">
        <v>23</v>
      </c>
      <c r="P158" s="13">
        <v>0</v>
      </c>
      <c r="Q158" s="13">
        <v>1</v>
      </c>
      <c r="R158" s="13">
        <v>80</v>
      </c>
      <c r="S158" s="13">
        <v>245</v>
      </c>
      <c r="T158" s="13"/>
      <c r="U158" s="13">
        <v>3</v>
      </c>
      <c r="V158" s="13">
        <v>6</v>
      </c>
      <c r="W158" s="38" t="s">
        <v>788</v>
      </c>
      <c r="X158" s="38" t="s">
        <v>789</v>
      </c>
      <c r="Y158" s="15"/>
    </row>
    <row r="159" ht="20" customHeight="1" spans="1:25">
      <c r="A159" s="12">
        <v>150</v>
      </c>
      <c r="B159" s="13" t="s">
        <v>90</v>
      </c>
      <c r="C159" s="13" t="s">
        <v>118</v>
      </c>
      <c r="D159" s="13" t="s">
        <v>119</v>
      </c>
      <c r="E159" s="13" t="s">
        <v>769</v>
      </c>
      <c r="F159" s="13" t="s">
        <v>790</v>
      </c>
      <c r="G159" s="13" t="s">
        <v>791</v>
      </c>
      <c r="H159" s="13" t="s">
        <v>113</v>
      </c>
      <c r="I159" s="13" t="s">
        <v>792</v>
      </c>
      <c r="J159" s="13">
        <v>2026.1</v>
      </c>
      <c r="K159" s="13">
        <v>2026.12</v>
      </c>
      <c r="L159" s="13" t="s">
        <v>792</v>
      </c>
      <c r="M159" s="13" t="s">
        <v>793</v>
      </c>
      <c r="N159" s="13">
        <v>25</v>
      </c>
      <c r="O159" s="13">
        <v>25</v>
      </c>
      <c r="P159" s="13">
        <v>0</v>
      </c>
      <c r="Q159" s="13">
        <v>1</v>
      </c>
      <c r="R159" s="13">
        <v>227</v>
      </c>
      <c r="S159" s="13">
        <v>648</v>
      </c>
      <c r="T159" s="13">
        <v>1</v>
      </c>
      <c r="U159" s="13">
        <v>11</v>
      </c>
      <c r="V159" s="13">
        <v>33</v>
      </c>
      <c r="W159" s="13" t="s">
        <v>794</v>
      </c>
      <c r="X159" s="13" t="s">
        <v>795</v>
      </c>
      <c r="Y159" s="15"/>
    </row>
    <row r="160" ht="20" customHeight="1" spans="1:25">
      <c r="A160" s="12">
        <v>151</v>
      </c>
      <c r="B160" s="13" t="s">
        <v>90</v>
      </c>
      <c r="C160" s="13" t="s">
        <v>118</v>
      </c>
      <c r="D160" s="13" t="s">
        <v>255</v>
      </c>
      <c r="E160" s="13" t="s">
        <v>769</v>
      </c>
      <c r="F160" s="13" t="s">
        <v>796</v>
      </c>
      <c r="G160" s="13" t="s">
        <v>797</v>
      </c>
      <c r="H160" s="13" t="s">
        <v>427</v>
      </c>
      <c r="I160" s="13" t="s">
        <v>798</v>
      </c>
      <c r="J160" s="13">
        <v>2026.1</v>
      </c>
      <c r="K160" s="13">
        <v>2026.12</v>
      </c>
      <c r="L160" s="13" t="s">
        <v>796</v>
      </c>
      <c r="M160" s="13" t="s">
        <v>799</v>
      </c>
      <c r="N160" s="13">
        <v>48</v>
      </c>
      <c r="O160" s="13">
        <v>45</v>
      </c>
      <c r="P160" s="13">
        <v>3</v>
      </c>
      <c r="Q160" s="13">
        <v>1</v>
      </c>
      <c r="R160" s="13">
        <v>51</v>
      </c>
      <c r="S160" s="13">
        <v>135</v>
      </c>
      <c r="T160" s="13"/>
      <c r="U160" s="13">
        <v>3</v>
      </c>
      <c r="V160" s="13">
        <v>11</v>
      </c>
      <c r="W160" s="38" t="s">
        <v>800</v>
      </c>
      <c r="X160" s="38" t="s">
        <v>801</v>
      </c>
      <c r="Y160" s="15"/>
    </row>
    <row r="161" ht="20" customHeight="1" spans="1:25">
      <c r="A161" s="12">
        <v>152</v>
      </c>
      <c r="B161" s="13" t="s">
        <v>102</v>
      </c>
      <c r="C161" s="13" t="s">
        <v>103</v>
      </c>
      <c r="D161" s="13" t="s">
        <v>104</v>
      </c>
      <c r="E161" s="13" t="s">
        <v>769</v>
      </c>
      <c r="F161" s="13" t="s">
        <v>802</v>
      </c>
      <c r="G161" s="13" t="s">
        <v>803</v>
      </c>
      <c r="H161" s="13" t="s">
        <v>378</v>
      </c>
      <c r="I161" s="13" t="s">
        <v>802</v>
      </c>
      <c r="J161" s="13">
        <v>2026.1</v>
      </c>
      <c r="K161" s="13">
        <v>2026.12</v>
      </c>
      <c r="L161" s="13" t="s">
        <v>802</v>
      </c>
      <c r="M161" s="13" t="s">
        <v>804</v>
      </c>
      <c r="N161" s="13">
        <v>6</v>
      </c>
      <c r="O161" s="13">
        <v>6</v>
      </c>
      <c r="P161" s="13">
        <v>0</v>
      </c>
      <c r="Q161" s="13">
        <v>1</v>
      </c>
      <c r="R161" s="13">
        <v>45</v>
      </c>
      <c r="S161" s="13">
        <v>140</v>
      </c>
      <c r="T161" s="13"/>
      <c r="U161" s="13">
        <v>4</v>
      </c>
      <c r="V161" s="13">
        <v>12</v>
      </c>
      <c r="W161" s="13" t="s">
        <v>779</v>
      </c>
      <c r="X161" s="38" t="s">
        <v>805</v>
      </c>
      <c r="Y161" s="15"/>
    </row>
    <row r="162" ht="20" customHeight="1" spans="1:25">
      <c r="A162" s="12">
        <v>153</v>
      </c>
      <c r="B162" s="13" t="s">
        <v>90</v>
      </c>
      <c r="C162" s="13" t="s">
        <v>118</v>
      </c>
      <c r="D162" s="13" t="s">
        <v>255</v>
      </c>
      <c r="E162" s="13" t="s">
        <v>769</v>
      </c>
      <c r="F162" s="13" t="s">
        <v>806</v>
      </c>
      <c r="G162" s="13" t="s">
        <v>807</v>
      </c>
      <c r="H162" s="13" t="s">
        <v>107</v>
      </c>
      <c r="I162" s="13" t="s">
        <v>808</v>
      </c>
      <c r="J162" s="13">
        <v>2026.1</v>
      </c>
      <c r="K162" s="13">
        <v>2026.12</v>
      </c>
      <c r="L162" s="13" t="s">
        <v>806</v>
      </c>
      <c r="M162" s="13" t="s">
        <v>807</v>
      </c>
      <c r="N162" s="13">
        <v>14</v>
      </c>
      <c r="O162" s="13">
        <v>14</v>
      </c>
      <c r="P162" s="13">
        <v>0</v>
      </c>
      <c r="Q162" s="22">
        <v>1</v>
      </c>
      <c r="R162" s="22">
        <v>32</v>
      </c>
      <c r="S162" s="22">
        <v>93</v>
      </c>
      <c r="T162" s="22"/>
      <c r="U162" s="13">
        <v>4</v>
      </c>
      <c r="V162" s="13">
        <v>12</v>
      </c>
      <c r="W162" s="13" t="s">
        <v>809</v>
      </c>
      <c r="X162" s="13" t="s">
        <v>810</v>
      </c>
      <c r="Y162" s="15"/>
    </row>
    <row r="163" ht="20" customHeight="1" spans="1:25">
      <c r="A163" s="12">
        <v>154</v>
      </c>
      <c r="B163" s="13" t="s">
        <v>90</v>
      </c>
      <c r="C163" s="13" t="s">
        <v>118</v>
      </c>
      <c r="D163" s="13" t="s">
        <v>781</v>
      </c>
      <c r="E163" s="13" t="s">
        <v>769</v>
      </c>
      <c r="F163" s="13" t="s">
        <v>811</v>
      </c>
      <c r="G163" s="13" t="s">
        <v>812</v>
      </c>
      <c r="H163" s="13" t="s">
        <v>813</v>
      </c>
      <c r="I163" s="13" t="s">
        <v>814</v>
      </c>
      <c r="J163" s="13">
        <v>2026.1</v>
      </c>
      <c r="K163" s="13">
        <v>2026.12</v>
      </c>
      <c r="L163" s="13" t="s">
        <v>811</v>
      </c>
      <c r="M163" s="13" t="s">
        <v>815</v>
      </c>
      <c r="N163" s="13">
        <v>12</v>
      </c>
      <c r="O163" s="13">
        <v>10</v>
      </c>
      <c r="P163" s="13">
        <v>2</v>
      </c>
      <c r="Q163" s="13">
        <v>1</v>
      </c>
      <c r="R163" s="13">
        <v>82</v>
      </c>
      <c r="S163" s="13">
        <v>375</v>
      </c>
      <c r="T163" s="13">
        <v>1</v>
      </c>
      <c r="U163" s="13">
        <v>7</v>
      </c>
      <c r="V163" s="13">
        <v>22</v>
      </c>
      <c r="W163" s="13" t="s">
        <v>816</v>
      </c>
      <c r="X163" s="13" t="s">
        <v>817</v>
      </c>
      <c r="Y163" s="15"/>
    </row>
    <row r="164" ht="20" customHeight="1" spans="1:25">
      <c r="A164" s="12">
        <v>155</v>
      </c>
      <c r="B164" s="13" t="s">
        <v>90</v>
      </c>
      <c r="C164" s="13" t="s">
        <v>118</v>
      </c>
      <c r="D164" s="13" t="s">
        <v>818</v>
      </c>
      <c r="E164" s="13" t="s">
        <v>769</v>
      </c>
      <c r="F164" s="13" t="s">
        <v>819</v>
      </c>
      <c r="G164" s="13" t="s">
        <v>820</v>
      </c>
      <c r="H164" s="13" t="s">
        <v>378</v>
      </c>
      <c r="I164" s="13" t="s">
        <v>819</v>
      </c>
      <c r="J164" s="13">
        <v>2026.1</v>
      </c>
      <c r="K164" s="13">
        <v>2026.12</v>
      </c>
      <c r="L164" s="13" t="s">
        <v>819</v>
      </c>
      <c r="M164" s="13" t="s">
        <v>821</v>
      </c>
      <c r="N164" s="13">
        <v>10</v>
      </c>
      <c r="O164" s="13">
        <v>7</v>
      </c>
      <c r="P164" s="13">
        <v>3</v>
      </c>
      <c r="Q164" s="13">
        <v>1</v>
      </c>
      <c r="R164" s="13">
        <v>60</v>
      </c>
      <c r="S164" s="13">
        <v>200</v>
      </c>
      <c r="T164" s="13"/>
      <c r="U164" s="13">
        <v>3</v>
      </c>
      <c r="V164" s="13">
        <v>9</v>
      </c>
      <c r="W164" s="13" t="s">
        <v>822</v>
      </c>
      <c r="X164" s="13" t="s">
        <v>823</v>
      </c>
      <c r="Y164" s="15"/>
    </row>
    <row r="165" ht="20" customHeight="1" spans="1:25">
      <c r="A165" s="12">
        <v>156</v>
      </c>
      <c r="B165" s="13" t="s">
        <v>102</v>
      </c>
      <c r="C165" s="13" t="s">
        <v>164</v>
      </c>
      <c r="D165" s="13" t="s">
        <v>467</v>
      </c>
      <c r="E165" s="13" t="s">
        <v>769</v>
      </c>
      <c r="F165" s="13" t="s">
        <v>824</v>
      </c>
      <c r="G165" s="13" t="s">
        <v>825</v>
      </c>
      <c r="H165" s="13" t="s">
        <v>96</v>
      </c>
      <c r="I165" s="13" t="s">
        <v>179</v>
      </c>
      <c r="J165" s="13">
        <v>2026.1</v>
      </c>
      <c r="K165" s="13">
        <v>2026.12</v>
      </c>
      <c r="L165" s="13" t="s">
        <v>826</v>
      </c>
      <c r="M165" s="13" t="s">
        <v>99</v>
      </c>
      <c r="N165" s="13">
        <v>20</v>
      </c>
      <c r="O165" s="13">
        <v>19</v>
      </c>
      <c r="P165" s="13">
        <v>1</v>
      </c>
      <c r="Q165" s="13">
        <v>1</v>
      </c>
      <c r="R165" s="13">
        <v>83</v>
      </c>
      <c r="S165" s="13">
        <v>278</v>
      </c>
      <c r="T165" s="13"/>
      <c r="U165" s="13">
        <v>9</v>
      </c>
      <c r="V165" s="13">
        <v>31</v>
      </c>
      <c r="W165" s="13" t="s">
        <v>827</v>
      </c>
      <c r="X165" s="13" t="s">
        <v>828</v>
      </c>
      <c r="Y165" s="15"/>
    </row>
    <row r="166" ht="20" customHeight="1" spans="1:25">
      <c r="A166" s="12">
        <v>157</v>
      </c>
      <c r="B166" s="13" t="s">
        <v>102</v>
      </c>
      <c r="C166" s="13" t="s">
        <v>103</v>
      </c>
      <c r="D166" s="13" t="s">
        <v>104</v>
      </c>
      <c r="E166" s="13" t="s">
        <v>829</v>
      </c>
      <c r="F166" s="13" t="s">
        <v>830</v>
      </c>
      <c r="G166" s="13" t="s">
        <v>831</v>
      </c>
      <c r="H166" s="13" t="s">
        <v>832</v>
      </c>
      <c r="I166" s="13" t="s">
        <v>833</v>
      </c>
      <c r="J166" s="13">
        <v>2026.1</v>
      </c>
      <c r="K166" s="13">
        <v>2026.12</v>
      </c>
      <c r="L166" s="13" t="s">
        <v>830</v>
      </c>
      <c r="M166" s="13" t="s">
        <v>834</v>
      </c>
      <c r="N166" s="13">
        <v>15</v>
      </c>
      <c r="O166" s="13">
        <v>15</v>
      </c>
      <c r="P166" s="13">
        <v>0</v>
      </c>
      <c r="Q166" s="13"/>
      <c r="R166" s="13">
        <v>45</v>
      </c>
      <c r="S166" s="13">
        <v>203</v>
      </c>
      <c r="T166" s="13">
        <v>0</v>
      </c>
      <c r="U166" s="13">
        <v>4</v>
      </c>
      <c r="V166" s="13">
        <v>9</v>
      </c>
      <c r="W166" s="13" t="s">
        <v>835</v>
      </c>
      <c r="X166" s="13" t="s">
        <v>225</v>
      </c>
      <c r="Y166" s="15"/>
    </row>
    <row r="167" ht="20" customHeight="1" spans="1:25">
      <c r="A167" s="12">
        <v>158</v>
      </c>
      <c r="B167" s="13" t="s">
        <v>90</v>
      </c>
      <c r="C167" s="13" t="s">
        <v>91</v>
      </c>
      <c r="D167" s="13" t="s">
        <v>695</v>
      </c>
      <c r="E167" s="13" t="s">
        <v>829</v>
      </c>
      <c r="F167" s="13" t="s">
        <v>836</v>
      </c>
      <c r="G167" s="13" t="s">
        <v>837</v>
      </c>
      <c r="H167" s="13" t="s">
        <v>838</v>
      </c>
      <c r="I167" s="13" t="s">
        <v>839</v>
      </c>
      <c r="J167" s="13">
        <v>2026.1</v>
      </c>
      <c r="K167" s="13">
        <v>2026.12</v>
      </c>
      <c r="L167" s="13" t="s">
        <v>98</v>
      </c>
      <c r="M167" s="13" t="s">
        <v>840</v>
      </c>
      <c r="N167" s="13">
        <v>10</v>
      </c>
      <c r="O167" s="13">
        <v>10</v>
      </c>
      <c r="P167" s="13">
        <v>0</v>
      </c>
      <c r="Q167" s="13">
        <v>1</v>
      </c>
      <c r="R167" s="13">
        <v>110</v>
      </c>
      <c r="S167" s="13">
        <v>305</v>
      </c>
      <c r="T167" s="13">
        <v>1</v>
      </c>
      <c r="U167" s="13">
        <v>3</v>
      </c>
      <c r="V167" s="13">
        <v>1</v>
      </c>
      <c r="W167" s="13" t="s">
        <v>841</v>
      </c>
      <c r="X167" s="13" t="s">
        <v>225</v>
      </c>
      <c r="Y167" s="15"/>
    </row>
    <row r="168" ht="20" customHeight="1" spans="1:25">
      <c r="A168" s="12">
        <v>159</v>
      </c>
      <c r="B168" s="13" t="s">
        <v>90</v>
      </c>
      <c r="C168" s="13" t="s">
        <v>91</v>
      </c>
      <c r="D168" s="13" t="s">
        <v>695</v>
      </c>
      <c r="E168" s="13" t="s">
        <v>829</v>
      </c>
      <c r="F168" s="13" t="s">
        <v>842</v>
      </c>
      <c r="G168" s="13" t="s">
        <v>843</v>
      </c>
      <c r="H168" s="13" t="s">
        <v>433</v>
      </c>
      <c r="I168" s="13" t="s">
        <v>842</v>
      </c>
      <c r="J168" s="13">
        <v>2026.1</v>
      </c>
      <c r="K168" s="13">
        <v>2026.12</v>
      </c>
      <c r="L168" s="13" t="s">
        <v>98</v>
      </c>
      <c r="M168" s="13" t="s">
        <v>844</v>
      </c>
      <c r="N168" s="13">
        <v>11</v>
      </c>
      <c r="O168" s="13">
        <v>11</v>
      </c>
      <c r="P168" s="13">
        <v>0</v>
      </c>
      <c r="Q168" s="13">
        <v>1</v>
      </c>
      <c r="R168" s="13">
        <v>485</v>
      </c>
      <c r="S168" s="13">
        <v>785</v>
      </c>
      <c r="T168" s="13">
        <v>0</v>
      </c>
      <c r="U168" s="13">
        <v>2</v>
      </c>
      <c r="V168" s="13">
        <v>3</v>
      </c>
      <c r="W168" s="13" t="s">
        <v>845</v>
      </c>
      <c r="X168" s="13" t="s">
        <v>846</v>
      </c>
      <c r="Y168" s="15"/>
    </row>
    <row r="169" ht="20" customHeight="1" spans="1:25">
      <c r="A169" s="12">
        <v>160</v>
      </c>
      <c r="B169" s="13" t="s">
        <v>90</v>
      </c>
      <c r="C169" s="13" t="s">
        <v>118</v>
      </c>
      <c r="D169" s="13" t="s">
        <v>119</v>
      </c>
      <c r="E169" s="13" t="s">
        <v>829</v>
      </c>
      <c r="F169" s="13" t="s">
        <v>847</v>
      </c>
      <c r="G169" s="13" t="s">
        <v>848</v>
      </c>
      <c r="H169" s="13" t="s">
        <v>96</v>
      </c>
      <c r="I169" s="13" t="s">
        <v>849</v>
      </c>
      <c r="J169" s="13">
        <v>2026.1</v>
      </c>
      <c r="K169" s="13">
        <v>2026.12</v>
      </c>
      <c r="L169" s="13" t="s">
        <v>847</v>
      </c>
      <c r="M169" s="13" t="s">
        <v>850</v>
      </c>
      <c r="N169" s="13">
        <v>35</v>
      </c>
      <c r="O169" s="13">
        <v>35</v>
      </c>
      <c r="P169" s="13">
        <v>0</v>
      </c>
      <c r="Q169" s="13">
        <v>1</v>
      </c>
      <c r="R169" s="13">
        <v>15</v>
      </c>
      <c r="S169" s="13">
        <v>69</v>
      </c>
      <c r="T169" s="13">
        <v>0</v>
      </c>
      <c r="U169" s="13"/>
      <c r="V169" s="13"/>
      <c r="W169" s="13" t="s">
        <v>851</v>
      </c>
      <c r="X169" s="13" t="s">
        <v>852</v>
      </c>
      <c r="Y169" s="15"/>
    </row>
    <row r="170" ht="20" customHeight="1" spans="1:25">
      <c r="A170" s="12">
        <v>161</v>
      </c>
      <c r="B170" s="13" t="s">
        <v>90</v>
      </c>
      <c r="C170" s="13" t="s">
        <v>118</v>
      </c>
      <c r="D170" s="13" t="s">
        <v>204</v>
      </c>
      <c r="E170" s="13" t="s">
        <v>829</v>
      </c>
      <c r="F170" s="13" t="s">
        <v>853</v>
      </c>
      <c r="G170" s="13" t="s">
        <v>854</v>
      </c>
      <c r="H170" s="13" t="s">
        <v>96</v>
      </c>
      <c r="I170" s="13" t="s">
        <v>853</v>
      </c>
      <c r="J170" s="13">
        <v>2026.1</v>
      </c>
      <c r="K170" s="13">
        <v>2026.12</v>
      </c>
      <c r="L170" s="13" t="s">
        <v>855</v>
      </c>
      <c r="M170" s="13" t="s">
        <v>856</v>
      </c>
      <c r="N170" s="13">
        <v>10</v>
      </c>
      <c r="O170" s="13">
        <v>10</v>
      </c>
      <c r="P170" s="13">
        <v>0</v>
      </c>
      <c r="Q170" s="13">
        <v>1</v>
      </c>
      <c r="R170" s="13">
        <v>46</v>
      </c>
      <c r="S170" s="13">
        <v>138</v>
      </c>
      <c r="T170" s="13">
        <v>0</v>
      </c>
      <c r="U170" s="13">
        <v>15</v>
      </c>
      <c r="V170" s="13">
        <v>42</v>
      </c>
      <c r="W170" s="13" t="s">
        <v>857</v>
      </c>
      <c r="X170" s="13" t="s">
        <v>225</v>
      </c>
      <c r="Y170" s="15"/>
    </row>
    <row r="171" ht="20" customHeight="1" spans="1:25">
      <c r="A171" s="12">
        <v>162</v>
      </c>
      <c r="B171" s="13" t="s">
        <v>90</v>
      </c>
      <c r="C171" s="13" t="s">
        <v>118</v>
      </c>
      <c r="D171" s="13" t="s">
        <v>119</v>
      </c>
      <c r="E171" s="13" t="s">
        <v>829</v>
      </c>
      <c r="F171" s="13" t="s">
        <v>858</v>
      </c>
      <c r="G171" s="13" t="s">
        <v>859</v>
      </c>
      <c r="H171" s="13" t="s">
        <v>96</v>
      </c>
      <c r="I171" s="13" t="s">
        <v>860</v>
      </c>
      <c r="J171" s="13">
        <v>2026.1</v>
      </c>
      <c r="K171" s="13">
        <v>2026.12</v>
      </c>
      <c r="L171" s="13" t="s">
        <v>861</v>
      </c>
      <c r="M171" s="13" t="s">
        <v>862</v>
      </c>
      <c r="N171" s="13">
        <v>10</v>
      </c>
      <c r="O171" s="13">
        <v>10</v>
      </c>
      <c r="P171" s="13">
        <v>0</v>
      </c>
      <c r="Q171" s="13">
        <v>1</v>
      </c>
      <c r="R171" s="13">
        <v>55</v>
      </c>
      <c r="S171" s="13">
        <v>200</v>
      </c>
      <c r="T171" s="13">
        <v>0</v>
      </c>
      <c r="U171" s="13">
        <v>5</v>
      </c>
      <c r="V171" s="13">
        <v>21</v>
      </c>
      <c r="W171" s="13" t="s">
        <v>863</v>
      </c>
      <c r="X171" s="13" t="s">
        <v>864</v>
      </c>
      <c r="Y171" s="15"/>
    </row>
    <row r="172" ht="20" customHeight="1" spans="1:25">
      <c r="A172" s="12">
        <v>163</v>
      </c>
      <c r="B172" s="13" t="s">
        <v>102</v>
      </c>
      <c r="C172" s="13" t="s">
        <v>103</v>
      </c>
      <c r="D172" s="13" t="s">
        <v>104</v>
      </c>
      <c r="E172" s="13" t="s">
        <v>829</v>
      </c>
      <c r="F172" s="13" t="s">
        <v>865</v>
      </c>
      <c r="G172" s="13" t="s">
        <v>866</v>
      </c>
      <c r="H172" s="13" t="s">
        <v>378</v>
      </c>
      <c r="I172" s="13" t="s">
        <v>867</v>
      </c>
      <c r="J172" s="13">
        <v>2026.1</v>
      </c>
      <c r="K172" s="13">
        <v>2026.12</v>
      </c>
      <c r="L172" s="13" t="s">
        <v>98</v>
      </c>
      <c r="M172" s="13" t="s">
        <v>868</v>
      </c>
      <c r="N172" s="13">
        <v>10</v>
      </c>
      <c r="O172" s="13">
        <v>10</v>
      </c>
      <c r="P172" s="13">
        <v>0</v>
      </c>
      <c r="Q172" s="13">
        <v>1</v>
      </c>
      <c r="R172" s="13">
        <v>75</v>
      </c>
      <c r="S172" s="13">
        <v>242</v>
      </c>
      <c r="T172" s="13">
        <v>0</v>
      </c>
      <c r="U172" s="13">
        <v>3</v>
      </c>
      <c r="V172" s="13">
        <v>5</v>
      </c>
      <c r="W172" s="13" t="s">
        <v>869</v>
      </c>
      <c r="X172" s="13" t="s">
        <v>225</v>
      </c>
      <c r="Y172" s="15"/>
    </row>
    <row r="173" ht="20" customHeight="1" spans="1:25">
      <c r="A173" s="12">
        <v>164</v>
      </c>
      <c r="B173" s="13" t="s">
        <v>90</v>
      </c>
      <c r="C173" s="13" t="s">
        <v>91</v>
      </c>
      <c r="D173" s="13" t="s">
        <v>119</v>
      </c>
      <c r="E173" s="13" t="s">
        <v>829</v>
      </c>
      <c r="F173" s="13" t="s">
        <v>870</v>
      </c>
      <c r="G173" s="13" t="s">
        <v>871</v>
      </c>
      <c r="H173" s="13" t="s">
        <v>96</v>
      </c>
      <c r="I173" s="13" t="s">
        <v>870</v>
      </c>
      <c r="J173" s="13">
        <v>2026.1</v>
      </c>
      <c r="K173" s="13">
        <v>2026.12</v>
      </c>
      <c r="L173" s="13" t="s">
        <v>872</v>
      </c>
      <c r="M173" s="13" t="s">
        <v>873</v>
      </c>
      <c r="N173" s="13">
        <v>15</v>
      </c>
      <c r="O173" s="13">
        <v>10</v>
      </c>
      <c r="P173" s="13">
        <v>5</v>
      </c>
      <c r="Q173" s="13">
        <v>1</v>
      </c>
      <c r="R173" s="13">
        <v>72</v>
      </c>
      <c r="S173" s="13">
        <v>237</v>
      </c>
      <c r="T173" s="13">
        <v>0</v>
      </c>
      <c r="U173" s="13">
        <v>17</v>
      </c>
      <c r="V173" s="13">
        <v>51</v>
      </c>
      <c r="W173" s="13" t="s">
        <v>874</v>
      </c>
      <c r="X173" s="13" t="s">
        <v>225</v>
      </c>
      <c r="Y173" s="15"/>
    </row>
    <row r="174" ht="20" customHeight="1" spans="1:25">
      <c r="A174" s="12">
        <v>165</v>
      </c>
      <c r="B174" s="13" t="s">
        <v>90</v>
      </c>
      <c r="C174" s="13" t="s">
        <v>118</v>
      </c>
      <c r="D174" s="13" t="s">
        <v>119</v>
      </c>
      <c r="E174" s="13" t="s">
        <v>829</v>
      </c>
      <c r="F174" s="13" t="s">
        <v>875</v>
      </c>
      <c r="G174" s="13" t="s">
        <v>876</v>
      </c>
      <c r="H174" s="13" t="s">
        <v>96</v>
      </c>
      <c r="I174" s="13" t="s">
        <v>875</v>
      </c>
      <c r="J174" s="13">
        <v>2026.1</v>
      </c>
      <c r="K174" s="13">
        <v>2026.12</v>
      </c>
      <c r="L174" s="13" t="s">
        <v>875</v>
      </c>
      <c r="M174" s="13" t="s">
        <v>877</v>
      </c>
      <c r="N174" s="13">
        <v>20</v>
      </c>
      <c r="O174" s="13">
        <v>20</v>
      </c>
      <c r="P174" s="13">
        <v>0</v>
      </c>
      <c r="Q174" s="13">
        <v>1</v>
      </c>
      <c r="R174" s="13">
        <v>378</v>
      </c>
      <c r="S174" s="13">
        <v>1502</v>
      </c>
      <c r="T174" s="13">
        <v>0</v>
      </c>
      <c r="U174" s="13">
        <v>27</v>
      </c>
      <c r="V174" s="13">
        <v>72</v>
      </c>
      <c r="W174" s="13" t="s">
        <v>878</v>
      </c>
      <c r="X174" s="13" t="s">
        <v>879</v>
      </c>
      <c r="Y174" s="15"/>
    </row>
    <row r="175" ht="20" customHeight="1" spans="1:25">
      <c r="A175" s="12">
        <v>166</v>
      </c>
      <c r="B175" s="13" t="s">
        <v>102</v>
      </c>
      <c r="C175" s="13" t="s">
        <v>103</v>
      </c>
      <c r="D175" s="13" t="s">
        <v>104</v>
      </c>
      <c r="E175" s="13" t="s">
        <v>829</v>
      </c>
      <c r="F175" s="13" t="s">
        <v>880</v>
      </c>
      <c r="G175" s="13" t="s">
        <v>881</v>
      </c>
      <c r="H175" s="13" t="s">
        <v>378</v>
      </c>
      <c r="I175" s="13" t="s">
        <v>880</v>
      </c>
      <c r="J175" s="13">
        <v>2026.1</v>
      </c>
      <c r="K175" s="13">
        <v>2026.12</v>
      </c>
      <c r="L175" s="13" t="s">
        <v>880</v>
      </c>
      <c r="M175" s="13" t="s">
        <v>882</v>
      </c>
      <c r="N175" s="13">
        <v>10</v>
      </c>
      <c r="O175" s="13">
        <v>10</v>
      </c>
      <c r="P175" s="13">
        <v>0</v>
      </c>
      <c r="Q175" s="13">
        <v>1</v>
      </c>
      <c r="R175" s="13">
        <v>54</v>
      </c>
      <c r="S175" s="13">
        <v>165</v>
      </c>
      <c r="T175" s="13">
        <v>0</v>
      </c>
      <c r="U175" s="13">
        <v>8</v>
      </c>
      <c r="V175" s="13">
        <v>21</v>
      </c>
      <c r="W175" s="13" t="s">
        <v>883</v>
      </c>
      <c r="X175" s="13" t="s">
        <v>225</v>
      </c>
      <c r="Y175" s="15"/>
    </row>
    <row r="176" ht="20" customHeight="1" spans="1:25">
      <c r="A176" s="12">
        <v>167</v>
      </c>
      <c r="B176" s="13" t="s">
        <v>90</v>
      </c>
      <c r="C176" s="13" t="s">
        <v>118</v>
      </c>
      <c r="D176" s="13" t="s">
        <v>884</v>
      </c>
      <c r="E176" s="13" t="s">
        <v>829</v>
      </c>
      <c r="F176" s="13" t="s">
        <v>885</v>
      </c>
      <c r="G176" s="13" t="s">
        <v>886</v>
      </c>
      <c r="H176" s="13" t="s">
        <v>887</v>
      </c>
      <c r="I176" s="13" t="s">
        <v>888</v>
      </c>
      <c r="J176" s="13">
        <v>2026.1</v>
      </c>
      <c r="K176" s="13">
        <v>2026.12</v>
      </c>
      <c r="L176" s="13" t="s">
        <v>888</v>
      </c>
      <c r="M176" s="13" t="s">
        <v>886</v>
      </c>
      <c r="N176" s="13">
        <v>11</v>
      </c>
      <c r="O176" s="13">
        <v>11</v>
      </c>
      <c r="P176" s="13">
        <v>0</v>
      </c>
      <c r="Q176" s="13">
        <v>1</v>
      </c>
      <c r="R176" s="13">
        <v>145</v>
      </c>
      <c r="S176" s="13">
        <v>469</v>
      </c>
      <c r="T176" s="13"/>
      <c r="U176" s="13">
        <v>10</v>
      </c>
      <c r="V176" s="13">
        <v>31</v>
      </c>
      <c r="W176" s="13" t="s">
        <v>889</v>
      </c>
      <c r="X176" s="13" t="s">
        <v>225</v>
      </c>
      <c r="Y176" s="15"/>
    </row>
    <row r="177" ht="20" customHeight="1" spans="1:25">
      <c r="A177" s="12">
        <v>168</v>
      </c>
      <c r="B177" s="13" t="s">
        <v>90</v>
      </c>
      <c r="C177" s="13" t="s">
        <v>118</v>
      </c>
      <c r="D177" s="13" t="s">
        <v>887</v>
      </c>
      <c r="E177" s="13" t="s">
        <v>829</v>
      </c>
      <c r="F177" s="13" t="s">
        <v>888</v>
      </c>
      <c r="G177" s="13" t="s">
        <v>890</v>
      </c>
      <c r="H177" s="13" t="s">
        <v>887</v>
      </c>
      <c r="I177" s="13" t="s">
        <v>888</v>
      </c>
      <c r="J177" s="13">
        <v>2026.1</v>
      </c>
      <c r="K177" s="13">
        <v>2026.12</v>
      </c>
      <c r="L177" s="13" t="s">
        <v>888</v>
      </c>
      <c r="M177" s="13" t="s">
        <v>890</v>
      </c>
      <c r="N177" s="13">
        <v>11</v>
      </c>
      <c r="O177" s="13">
        <v>11</v>
      </c>
      <c r="P177" s="13">
        <v>0</v>
      </c>
      <c r="Q177" s="13">
        <v>1</v>
      </c>
      <c r="R177" s="13">
        <v>87</v>
      </c>
      <c r="S177" s="13">
        <v>277</v>
      </c>
      <c r="T177" s="13"/>
      <c r="U177" s="13">
        <v>6</v>
      </c>
      <c r="V177" s="13">
        <v>18</v>
      </c>
      <c r="W177" s="13" t="s">
        <v>841</v>
      </c>
      <c r="X177" s="13" t="s">
        <v>225</v>
      </c>
      <c r="Y177" s="15"/>
    </row>
    <row r="178" ht="20" customHeight="1" spans="1:25">
      <c r="A178" s="12">
        <v>169</v>
      </c>
      <c r="B178" s="13" t="s">
        <v>102</v>
      </c>
      <c r="C178" s="13" t="s">
        <v>103</v>
      </c>
      <c r="D178" s="13" t="s">
        <v>104</v>
      </c>
      <c r="E178" s="13" t="s">
        <v>829</v>
      </c>
      <c r="F178" s="13" t="s">
        <v>891</v>
      </c>
      <c r="G178" s="13" t="s">
        <v>892</v>
      </c>
      <c r="H178" s="13" t="s">
        <v>96</v>
      </c>
      <c r="I178" s="13" t="s">
        <v>893</v>
      </c>
      <c r="J178" s="13">
        <v>2026.1</v>
      </c>
      <c r="K178" s="13">
        <v>2026.12</v>
      </c>
      <c r="L178" s="13" t="s">
        <v>891</v>
      </c>
      <c r="M178" s="13" t="s">
        <v>776</v>
      </c>
      <c r="N178" s="13">
        <v>10</v>
      </c>
      <c r="O178" s="13">
        <v>5</v>
      </c>
      <c r="P178" s="13">
        <v>5</v>
      </c>
      <c r="Q178" s="13">
        <v>1</v>
      </c>
      <c r="R178" s="13">
        <v>21</v>
      </c>
      <c r="S178" s="13">
        <v>67</v>
      </c>
      <c r="T178" s="13">
        <v>0</v>
      </c>
      <c r="U178" s="13">
        <v>6</v>
      </c>
      <c r="V178" s="13">
        <v>19</v>
      </c>
      <c r="W178" s="13" t="s">
        <v>894</v>
      </c>
      <c r="X178" s="13" t="s">
        <v>225</v>
      </c>
      <c r="Y178" s="15"/>
    </row>
    <row r="179" ht="20" customHeight="1" spans="1:25">
      <c r="A179" s="12">
        <v>170</v>
      </c>
      <c r="B179" s="13" t="s">
        <v>102</v>
      </c>
      <c r="C179" s="13" t="s">
        <v>103</v>
      </c>
      <c r="D179" s="13" t="s">
        <v>104</v>
      </c>
      <c r="E179" s="13" t="s">
        <v>829</v>
      </c>
      <c r="F179" s="13" t="s">
        <v>895</v>
      </c>
      <c r="G179" s="13" t="s">
        <v>896</v>
      </c>
      <c r="H179" s="13" t="s">
        <v>96</v>
      </c>
      <c r="I179" s="13" t="s">
        <v>895</v>
      </c>
      <c r="J179" s="13">
        <v>2026.1</v>
      </c>
      <c r="K179" s="13">
        <v>2026.12</v>
      </c>
      <c r="L179" s="13" t="s">
        <v>895</v>
      </c>
      <c r="M179" s="13" t="s">
        <v>897</v>
      </c>
      <c r="N179" s="13">
        <v>10</v>
      </c>
      <c r="O179" s="13">
        <v>10</v>
      </c>
      <c r="P179" s="13">
        <v>0</v>
      </c>
      <c r="Q179" s="13">
        <v>1</v>
      </c>
      <c r="R179" s="13">
        <v>450</v>
      </c>
      <c r="S179" s="13">
        <v>1211</v>
      </c>
      <c r="T179" s="13">
        <v>0</v>
      </c>
      <c r="U179" s="13">
        <v>55</v>
      </c>
      <c r="V179" s="13">
        <v>182</v>
      </c>
      <c r="W179" s="13" t="s">
        <v>898</v>
      </c>
      <c r="X179" s="13" t="s">
        <v>225</v>
      </c>
      <c r="Y179" s="15"/>
    </row>
    <row r="180" ht="20" customHeight="1" spans="1:25">
      <c r="A180" s="12">
        <v>171</v>
      </c>
      <c r="B180" s="13" t="s">
        <v>102</v>
      </c>
      <c r="C180" s="13" t="s">
        <v>103</v>
      </c>
      <c r="D180" s="13" t="s">
        <v>234</v>
      </c>
      <c r="E180" s="13" t="s">
        <v>899</v>
      </c>
      <c r="F180" s="13" t="s">
        <v>900</v>
      </c>
      <c r="G180" s="13" t="s">
        <v>901</v>
      </c>
      <c r="H180" s="13" t="s">
        <v>96</v>
      </c>
      <c r="I180" s="13" t="s">
        <v>168</v>
      </c>
      <c r="J180" s="13">
        <v>2026.1</v>
      </c>
      <c r="K180" s="13">
        <v>2026.12</v>
      </c>
      <c r="L180" s="13" t="s">
        <v>900</v>
      </c>
      <c r="M180" s="13" t="s">
        <v>902</v>
      </c>
      <c r="N180" s="13">
        <v>11</v>
      </c>
      <c r="O180" s="13">
        <v>10</v>
      </c>
      <c r="P180" s="13">
        <v>1</v>
      </c>
      <c r="Q180" s="13">
        <v>1</v>
      </c>
      <c r="R180" s="13">
        <v>27</v>
      </c>
      <c r="S180" s="13">
        <v>117</v>
      </c>
      <c r="T180" s="13">
        <v>1</v>
      </c>
      <c r="U180" s="13">
        <v>15</v>
      </c>
      <c r="V180" s="13">
        <v>37</v>
      </c>
      <c r="W180" s="13" t="s">
        <v>903</v>
      </c>
      <c r="X180" s="13" t="s">
        <v>225</v>
      </c>
      <c r="Y180" s="15"/>
    </row>
    <row r="181" ht="20" customHeight="1" spans="1:25">
      <c r="A181" s="12">
        <v>172</v>
      </c>
      <c r="B181" s="13" t="s">
        <v>90</v>
      </c>
      <c r="C181" s="13" t="s">
        <v>118</v>
      </c>
      <c r="D181" s="13" t="s">
        <v>904</v>
      </c>
      <c r="E181" s="13" t="s">
        <v>899</v>
      </c>
      <c r="F181" s="13" t="s">
        <v>905</v>
      </c>
      <c r="G181" s="13" t="s">
        <v>906</v>
      </c>
      <c r="H181" s="13" t="s">
        <v>96</v>
      </c>
      <c r="I181" s="13" t="s">
        <v>168</v>
      </c>
      <c r="J181" s="13">
        <v>2026.1</v>
      </c>
      <c r="K181" s="13">
        <v>2026.12</v>
      </c>
      <c r="L181" s="13" t="s">
        <v>905</v>
      </c>
      <c r="M181" s="13" t="s">
        <v>907</v>
      </c>
      <c r="N181" s="13">
        <v>16</v>
      </c>
      <c r="O181" s="13">
        <v>15</v>
      </c>
      <c r="P181" s="13">
        <v>1</v>
      </c>
      <c r="Q181" s="13">
        <v>1</v>
      </c>
      <c r="R181" s="13">
        <v>80</v>
      </c>
      <c r="S181" s="13">
        <v>240</v>
      </c>
      <c r="T181" s="13">
        <v>0</v>
      </c>
      <c r="U181" s="13">
        <v>4</v>
      </c>
      <c r="V181" s="13">
        <v>12</v>
      </c>
      <c r="W181" s="13" t="s">
        <v>908</v>
      </c>
      <c r="X181" s="13" t="s">
        <v>225</v>
      </c>
      <c r="Y181" s="15"/>
    </row>
    <row r="182" ht="20" customHeight="1" spans="1:25">
      <c r="A182" s="12">
        <v>173</v>
      </c>
      <c r="B182" s="13" t="s">
        <v>102</v>
      </c>
      <c r="C182" s="13" t="s">
        <v>103</v>
      </c>
      <c r="D182" s="13" t="s">
        <v>234</v>
      </c>
      <c r="E182" s="13" t="s">
        <v>899</v>
      </c>
      <c r="F182" s="13" t="s">
        <v>909</v>
      </c>
      <c r="G182" s="13" t="s">
        <v>910</v>
      </c>
      <c r="H182" s="13" t="s">
        <v>96</v>
      </c>
      <c r="I182" s="13" t="s">
        <v>911</v>
      </c>
      <c r="J182" s="13">
        <v>2026.1</v>
      </c>
      <c r="K182" s="13">
        <v>2026.12</v>
      </c>
      <c r="L182" s="13" t="s">
        <v>909</v>
      </c>
      <c r="M182" s="13" t="s">
        <v>912</v>
      </c>
      <c r="N182" s="13">
        <v>12</v>
      </c>
      <c r="O182" s="13">
        <v>12</v>
      </c>
      <c r="P182" s="13">
        <v>0</v>
      </c>
      <c r="Q182" s="13">
        <v>1</v>
      </c>
      <c r="R182" s="13">
        <v>92</v>
      </c>
      <c r="S182" s="13">
        <v>293</v>
      </c>
      <c r="T182" s="13">
        <v>0</v>
      </c>
      <c r="U182" s="13">
        <v>10</v>
      </c>
      <c r="V182" s="13">
        <v>42</v>
      </c>
      <c r="W182" s="13" t="s">
        <v>913</v>
      </c>
      <c r="X182" s="13" t="s">
        <v>225</v>
      </c>
      <c r="Y182" s="15"/>
    </row>
    <row r="183" ht="20" customHeight="1" spans="1:25">
      <c r="A183" s="12">
        <v>174</v>
      </c>
      <c r="B183" s="13" t="s">
        <v>90</v>
      </c>
      <c r="C183" s="13" t="s">
        <v>118</v>
      </c>
      <c r="D183" s="13" t="s">
        <v>904</v>
      </c>
      <c r="E183" s="13" t="s">
        <v>899</v>
      </c>
      <c r="F183" s="13" t="s">
        <v>914</v>
      </c>
      <c r="G183" s="13" t="s">
        <v>915</v>
      </c>
      <c r="H183" s="13" t="s">
        <v>113</v>
      </c>
      <c r="I183" s="13" t="s">
        <v>168</v>
      </c>
      <c r="J183" s="13">
        <v>2026.1</v>
      </c>
      <c r="K183" s="13">
        <v>2026.12</v>
      </c>
      <c r="L183" s="13" t="s">
        <v>914</v>
      </c>
      <c r="M183" s="13" t="s">
        <v>916</v>
      </c>
      <c r="N183" s="13">
        <v>54</v>
      </c>
      <c r="O183" s="13">
        <v>45</v>
      </c>
      <c r="P183" s="13">
        <v>9</v>
      </c>
      <c r="Q183" s="13">
        <v>1</v>
      </c>
      <c r="R183" s="13">
        <v>85</v>
      </c>
      <c r="S183" s="13">
        <v>265</v>
      </c>
      <c r="T183" s="13">
        <v>0</v>
      </c>
      <c r="U183" s="13">
        <v>7</v>
      </c>
      <c r="V183" s="13">
        <v>20</v>
      </c>
      <c r="W183" s="13" t="s">
        <v>334</v>
      </c>
      <c r="X183" s="13" t="s">
        <v>917</v>
      </c>
      <c r="Y183" s="15"/>
    </row>
    <row r="184" ht="20" customHeight="1" spans="1:25">
      <c r="A184" s="12">
        <v>175</v>
      </c>
      <c r="B184" s="13" t="s">
        <v>90</v>
      </c>
      <c r="C184" s="13" t="s">
        <v>118</v>
      </c>
      <c r="D184" s="13" t="s">
        <v>904</v>
      </c>
      <c r="E184" s="13" t="s">
        <v>899</v>
      </c>
      <c r="F184" s="13" t="s">
        <v>918</v>
      </c>
      <c r="G184" s="13" t="s">
        <v>919</v>
      </c>
      <c r="H184" s="13" t="s">
        <v>920</v>
      </c>
      <c r="I184" s="13" t="s">
        <v>921</v>
      </c>
      <c r="J184" s="13">
        <v>2026.1</v>
      </c>
      <c r="K184" s="13">
        <v>2026.12</v>
      </c>
      <c r="L184" s="13" t="s">
        <v>918</v>
      </c>
      <c r="M184" s="13" t="s">
        <v>922</v>
      </c>
      <c r="N184" s="13">
        <v>35</v>
      </c>
      <c r="O184" s="13">
        <v>25</v>
      </c>
      <c r="P184" s="13">
        <v>10</v>
      </c>
      <c r="Q184" s="13">
        <v>1</v>
      </c>
      <c r="R184" s="13">
        <v>10</v>
      </c>
      <c r="S184" s="13">
        <v>25</v>
      </c>
      <c r="T184" s="13">
        <v>0</v>
      </c>
      <c r="U184" s="13">
        <v>1</v>
      </c>
      <c r="V184" s="13">
        <v>2</v>
      </c>
      <c r="W184" s="13" t="s">
        <v>923</v>
      </c>
      <c r="X184" s="13" t="s">
        <v>225</v>
      </c>
      <c r="Y184" s="15"/>
    </row>
    <row r="185" ht="20" customHeight="1" spans="1:25">
      <c r="A185" s="12">
        <v>176</v>
      </c>
      <c r="B185" s="13" t="s">
        <v>90</v>
      </c>
      <c r="C185" s="13" t="s">
        <v>118</v>
      </c>
      <c r="D185" s="13" t="s">
        <v>204</v>
      </c>
      <c r="E185" s="13" t="s">
        <v>899</v>
      </c>
      <c r="F185" s="13" t="s">
        <v>924</v>
      </c>
      <c r="G185" s="13" t="s">
        <v>925</v>
      </c>
      <c r="H185" s="13" t="s">
        <v>96</v>
      </c>
      <c r="I185" s="13" t="s">
        <v>926</v>
      </c>
      <c r="J185" s="13">
        <v>2026.1</v>
      </c>
      <c r="K185" s="13">
        <v>2026.12</v>
      </c>
      <c r="L185" s="13" t="s">
        <v>924</v>
      </c>
      <c r="M185" s="13" t="s">
        <v>927</v>
      </c>
      <c r="N185" s="13">
        <v>10.5</v>
      </c>
      <c r="O185" s="13">
        <v>10.5</v>
      </c>
      <c r="P185" s="13">
        <v>0</v>
      </c>
      <c r="Q185" s="13">
        <v>1</v>
      </c>
      <c r="R185" s="13">
        <v>62</v>
      </c>
      <c r="S185" s="13">
        <v>189</v>
      </c>
      <c r="T185" s="13">
        <v>1</v>
      </c>
      <c r="U185" s="13">
        <v>9</v>
      </c>
      <c r="V185" s="13">
        <v>29</v>
      </c>
      <c r="W185" s="13" t="s">
        <v>923</v>
      </c>
      <c r="X185" s="13" t="s">
        <v>225</v>
      </c>
      <c r="Y185" s="15"/>
    </row>
    <row r="186" ht="20" customHeight="1" spans="1:25">
      <c r="A186" s="12">
        <v>177</v>
      </c>
      <c r="B186" s="13" t="s">
        <v>102</v>
      </c>
      <c r="C186" s="13" t="s">
        <v>103</v>
      </c>
      <c r="D186" s="13" t="s">
        <v>234</v>
      </c>
      <c r="E186" s="13" t="s">
        <v>899</v>
      </c>
      <c r="F186" s="13" t="s">
        <v>928</v>
      </c>
      <c r="G186" s="13" t="s">
        <v>929</v>
      </c>
      <c r="H186" s="13" t="s">
        <v>96</v>
      </c>
      <c r="I186" s="13" t="s">
        <v>911</v>
      </c>
      <c r="J186" s="13">
        <v>2026.1</v>
      </c>
      <c r="K186" s="13">
        <v>2026.12</v>
      </c>
      <c r="L186" s="13" t="s">
        <v>928</v>
      </c>
      <c r="M186" s="13" t="s">
        <v>930</v>
      </c>
      <c r="N186" s="13">
        <v>15</v>
      </c>
      <c r="O186" s="13">
        <v>12</v>
      </c>
      <c r="P186" s="13">
        <v>3</v>
      </c>
      <c r="Q186" s="13">
        <v>1</v>
      </c>
      <c r="R186" s="13">
        <v>92</v>
      </c>
      <c r="S186" s="13">
        <v>325</v>
      </c>
      <c r="T186" s="13">
        <v>0</v>
      </c>
      <c r="U186" s="13">
        <v>6</v>
      </c>
      <c r="V186" s="13">
        <v>27</v>
      </c>
      <c r="W186" s="13" t="s">
        <v>931</v>
      </c>
      <c r="X186" s="13" t="s">
        <v>932</v>
      </c>
      <c r="Y186" s="15"/>
    </row>
    <row r="187" ht="20" customHeight="1" spans="1:25">
      <c r="A187" s="12">
        <v>178</v>
      </c>
      <c r="B187" s="13" t="s">
        <v>102</v>
      </c>
      <c r="C187" s="13" t="s">
        <v>103</v>
      </c>
      <c r="D187" s="13" t="s">
        <v>234</v>
      </c>
      <c r="E187" s="13" t="s">
        <v>899</v>
      </c>
      <c r="F187" s="13" t="s">
        <v>933</v>
      </c>
      <c r="G187" s="13" t="s">
        <v>934</v>
      </c>
      <c r="H187" s="13" t="s">
        <v>96</v>
      </c>
      <c r="I187" s="13" t="s">
        <v>911</v>
      </c>
      <c r="J187" s="13">
        <v>2026.1</v>
      </c>
      <c r="K187" s="13">
        <v>2026.12</v>
      </c>
      <c r="L187" s="13" t="s">
        <v>933</v>
      </c>
      <c r="M187" s="13" t="s">
        <v>930</v>
      </c>
      <c r="N187" s="13">
        <v>15</v>
      </c>
      <c r="O187" s="13">
        <v>13</v>
      </c>
      <c r="P187" s="13">
        <v>2</v>
      </c>
      <c r="Q187" s="13">
        <v>1</v>
      </c>
      <c r="R187" s="13">
        <v>69</v>
      </c>
      <c r="S187" s="13">
        <v>357</v>
      </c>
      <c r="T187" s="13">
        <v>1</v>
      </c>
      <c r="U187" s="13">
        <v>10</v>
      </c>
      <c r="V187" s="13">
        <v>32</v>
      </c>
      <c r="W187" s="13" t="s">
        <v>931</v>
      </c>
      <c r="X187" s="13" t="s">
        <v>932</v>
      </c>
      <c r="Y187" s="15"/>
    </row>
    <row r="188" ht="20" customHeight="1" spans="1:25">
      <c r="A188" s="12">
        <v>179</v>
      </c>
      <c r="B188" s="13" t="s">
        <v>102</v>
      </c>
      <c r="C188" s="13" t="s">
        <v>103</v>
      </c>
      <c r="D188" s="13" t="s">
        <v>234</v>
      </c>
      <c r="E188" s="13" t="s">
        <v>899</v>
      </c>
      <c r="F188" s="13" t="s">
        <v>935</v>
      </c>
      <c r="G188" s="13" t="s">
        <v>936</v>
      </c>
      <c r="H188" s="13" t="s">
        <v>937</v>
      </c>
      <c r="I188" s="13" t="s">
        <v>938</v>
      </c>
      <c r="J188" s="13">
        <v>2026.1</v>
      </c>
      <c r="K188" s="13">
        <v>2026.12</v>
      </c>
      <c r="L188" s="13" t="s">
        <v>935</v>
      </c>
      <c r="M188" s="13" t="s">
        <v>939</v>
      </c>
      <c r="N188" s="13">
        <v>15</v>
      </c>
      <c r="O188" s="13">
        <v>15</v>
      </c>
      <c r="P188" s="13">
        <v>0</v>
      </c>
      <c r="Q188" s="13">
        <v>1</v>
      </c>
      <c r="R188" s="13">
        <v>110</v>
      </c>
      <c r="S188" s="13">
        <v>340</v>
      </c>
      <c r="T188" s="13">
        <v>1</v>
      </c>
      <c r="U188" s="13">
        <v>45</v>
      </c>
      <c r="V188" s="13">
        <v>60</v>
      </c>
      <c r="W188" s="13" t="s">
        <v>940</v>
      </c>
      <c r="X188" s="13" t="s">
        <v>225</v>
      </c>
      <c r="Y188" s="15"/>
    </row>
    <row r="189" ht="20" customHeight="1" spans="1:25">
      <c r="A189" s="12">
        <v>180</v>
      </c>
      <c r="B189" s="13" t="s">
        <v>90</v>
      </c>
      <c r="C189" s="13" t="s">
        <v>118</v>
      </c>
      <c r="D189" s="13" t="s">
        <v>904</v>
      </c>
      <c r="E189" s="13" t="s">
        <v>899</v>
      </c>
      <c r="F189" s="13" t="s">
        <v>941</v>
      </c>
      <c r="G189" s="13" t="s">
        <v>942</v>
      </c>
      <c r="H189" s="13" t="s">
        <v>113</v>
      </c>
      <c r="I189" s="13" t="s">
        <v>921</v>
      </c>
      <c r="J189" s="13">
        <v>2026.1</v>
      </c>
      <c r="K189" s="13">
        <v>2026.12</v>
      </c>
      <c r="L189" s="13" t="s">
        <v>941</v>
      </c>
      <c r="M189" s="13" t="s">
        <v>943</v>
      </c>
      <c r="N189" s="13">
        <v>60</v>
      </c>
      <c r="O189" s="13">
        <v>60</v>
      </c>
      <c r="P189" s="13">
        <v>0</v>
      </c>
      <c r="Q189" s="13">
        <v>1</v>
      </c>
      <c r="R189" s="13">
        <v>176</v>
      </c>
      <c r="S189" s="13">
        <v>512</v>
      </c>
      <c r="T189" s="13">
        <v>0</v>
      </c>
      <c r="U189" s="13">
        <v>10</v>
      </c>
      <c r="V189" s="13">
        <v>35</v>
      </c>
      <c r="W189" s="13" t="s">
        <v>944</v>
      </c>
      <c r="X189" s="13" t="s">
        <v>225</v>
      </c>
      <c r="Y189" s="15"/>
    </row>
    <row r="190" ht="20" customHeight="1" spans="1:25">
      <c r="A190" s="12">
        <v>181</v>
      </c>
      <c r="B190" s="13" t="s">
        <v>102</v>
      </c>
      <c r="C190" s="13" t="s">
        <v>103</v>
      </c>
      <c r="D190" s="13" t="s">
        <v>234</v>
      </c>
      <c r="E190" s="13" t="s">
        <v>899</v>
      </c>
      <c r="F190" s="13" t="s">
        <v>945</v>
      </c>
      <c r="G190" s="13" t="s">
        <v>946</v>
      </c>
      <c r="H190" s="13" t="s">
        <v>113</v>
      </c>
      <c r="I190" s="13" t="s">
        <v>179</v>
      </c>
      <c r="J190" s="13">
        <v>2026.1</v>
      </c>
      <c r="K190" s="13">
        <v>2026.12</v>
      </c>
      <c r="L190" s="13" t="s">
        <v>945</v>
      </c>
      <c r="M190" s="13" t="s">
        <v>947</v>
      </c>
      <c r="N190" s="13">
        <v>30</v>
      </c>
      <c r="O190" s="13">
        <v>22</v>
      </c>
      <c r="P190" s="13">
        <v>8</v>
      </c>
      <c r="Q190" s="13">
        <v>1</v>
      </c>
      <c r="R190" s="13">
        <v>500</v>
      </c>
      <c r="S190" s="13">
        <v>2000</v>
      </c>
      <c r="T190" s="13">
        <v>0</v>
      </c>
      <c r="U190" s="13">
        <v>60</v>
      </c>
      <c r="V190" s="13">
        <v>170</v>
      </c>
      <c r="W190" s="13" t="s">
        <v>948</v>
      </c>
      <c r="X190" s="13" t="s">
        <v>917</v>
      </c>
      <c r="Y190" s="15"/>
    </row>
    <row r="191" ht="20" customHeight="1" spans="1:25">
      <c r="A191" s="12">
        <v>182</v>
      </c>
      <c r="B191" s="13" t="s">
        <v>102</v>
      </c>
      <c r="C191" s="13" t="s">
        <v>103</v>
      </c>
      <c r="D191" s="13" t="s">
        <v>234</v>
      </c>
      <c r="E191" s="13" t="s">
        <v>899</v>
      </c>
      <c r="F191" s="13" t="s">
        <v>949</v>
      </c>
      <c r="G191" s="13" t="s">
        <v>950</v>
      </c>
      <c r="H191" s="13" t="s">
        <v>96</v>
      </c>
      <c r="I191" s="13" t="s">
        <v>951</v>
      </c>
      <c r="J191" s="13">
        <v>2026.1</v>
      </c>
      <c r="K191" s="13">
        <v>2026.12</v>
      </c>
      <c r="L191" s="13" t="s">
        <v>949</v>
      </c>
      <c r="M191" s="13" t="s">
        <v>952</v>
      </c>
      <c r="N191" s="13">
        <v>15</v>
      </c>
      <c r="O191" s="13">
        <v>12</v>
      </c>
      <c r="P191" s="13">
        <v>3</v>
      </c>
      <c r="Q191" s="13">
        <v>1</v>
      </c>
      <c r="R191" s="13">
        <v>80</v>
      </c>
      <c r="S191" s="13">
        <v>325</v>
      </c>
      <c r="T191" s="13">
        <v>0</v>
      </c>
      <c r="U191" s="13">
        <v>5</v>
      </c>
      <c r="V191" s="13">
        <v>30</v>
      </c>
      <c r="W191" s="13" t="s">
        <v>931</v>
      </c>
      <c r="X191" s="13" t="s">
        <v>932</v>
      </c>
      <c r="Y191" s="15"/>
    </row>
    <row r="192" ht="20" customHeight="1" spans="1:25">
      <c r="A192" s="12">
        <v>183</v>
      </c>
      <c r="B192" s="13" t="s">
        <v>90</v>
      </c>
      <c r="C192" s="13" t="s">
        <v>118</v>
      </c>
      <c r="D192" s="13" t="s">
        <v>904</v>
      </c>
      <c r="E192" s="13" t="s">
        <v>899</v>
      </c>
      <c r="F192" s="13" t="s">
        <v>953</v>
      </c>
      <c r="G192" s="13" t="s">
        <v>954</v>
      </c>
      <c r="H192" s="13" t="s">
        <v>96</v>
      </c>
      <c r="I192" s="13" t="s">
        <v>179</v>
      </c>
      <c r="J192" s="13">
        <v>2026.1</v>
      </c>
      <c r="K192" s="13">
        <v>2026.12</v>
      </c>
      <c r="L192" s="13" t="s">
        <v>953</v>
      </c>
      <c r="M192" s="13" t="s">
        <v>955</v>
      </c>
      <c r="N192" s="13">
        <v>18</v>
      </c>
      <c r="O192" s="13">
        <v>18</v>
      </c>
      <c r="P192" s="13">
        <v>0</v>
      </c>
      <c r="Q192" s="13">
        <v>1</v>
      </c>
      <c r="R192" s="13">
        <v>33</v>
      </c>
      <c r="S192" s="13">
        <v>146</v>
      </c>
      <c r="T192" s="13">
        <v>0</v>
      </c>
      <c r="U192" s="13">
        <v>6</v>
      </c>
      <c r="V192" s="13">
        <v>29</v>
      </c>
      <c r="W192" s="13" t="s">
        <v>956</v>
      </c>
      <c r="X192" s="13" t="s">
        <v>932</v>
      </c>
      <c r="Y192" s="15"/>
    </row>
    <row r="193" ht="20" customHeight="1" spans="1:25">
      <c r="A193" s="12">
        <v>184</v>
      </c>
      <c r="B193" s="13" t="s">
        <v>90</v>
      </c>
      <c r="C193" s="13" t="s">
        <v>118</v>
      </c>
      <c r="D193" s="13" t="s">
        <v>904</v>
      </c>
      <c r="E193" s="13" t="s">
        <v>899</v>
      </c>
      <c r="F193" s="13" t="s">
        <v>957</v>
      </c>
      <c r="G193" s="13" t="s">
        <v>958</v>
      </c>
      <c r="H193" s="13" t="s">
        <v>959</v>
      </c>
      <c r="I193" s="13" t="s">
        <v>179</v>
      </c>
      <c r="J193" s="13">
        <v>2026.1</v>
      </c>
      <c r="K193" s="13">
        <v>2026.12</v>
      </c>
      <c r="L193" s="13" t="s">
        <v>957</v>
      </c>
      <c r="M193" s="13" t="s">
        <v>960</v>
      </c>
      <c r="N193" s="13">
        <v>11</v>
      </c>
      <c r="O193" s="13">
        <v>9</v>
      </c>
      <c r="P193" s="13">
        <v>2</v>
      </c>
      <c r="Q193" s="13">
        <v>1</v>
      </c>
      <c r="R193" s="13">
        <v>16</v>
      </c>
      <c r="S193" s="13">
        <v>50</v>
      </c>
      <c r="T193" s="13">
        <v>0</v>
      </c>
      <c r="U193" s="13">
        <v>2</v>
      </c>
      <c r="V193" s="13">
        <v>5</v>
      </c>
      <c r="W193" s="13" t="s">
        <v>961</v>
      </c>
      <c r="X193" s="13" t="s">
        <v>225</v>
      </c>
      <c r="Y193" s="15"/>
    </row>
    <row r="194" ht="20" customHeight="1" spans="1:25">
      <c r="A194" s="12">
        <v>185</v>
      </c>
      <c r="B194" s="13" t="s">
        <v>102</v>
      </c>
      <c r="C194" s="13" t="s">
        <v>103</v>
      </c>
      <c r="D194" s="13" t="s">
        <v>104</v>
      </c>
      <c r="E194" s="13" t="s">
        <v>962</v>
      </c>
      <c r="F194" s="13" t="s">
        <v>963</v>
      </c>
      <c r="G194" s="13" t="s">
        <v>964</v>
      </c>
      <c r="H194" s="13" t="s">
        <v>378</v>
      </c>
      <c r="I194" s="13" t="s">
        <v>965</v>
      </c>
      <c r="J194" s="13">
        <v>2026.1</v>
      </c>
      <c r="K194" s="13">
        <v>2026.12</v>
      </c>
      <c r="L194" s="13" t="s">
        <v>963</v>
      </c>
      <c r="M194" s="13" t="s">
        <v>966</v>
      </c>
      <c r="N194" s="13">
        <v>235</v>
      </c>
      <c r="O194" s="13">
        <v>235</v>
      </c>
      <c r="P194" s="13">
        <v>0</v>
      </c>
      <c r="Q194" s="13">
        <v>1</v>
      </c>
      <c r="R194" s="13">
        <v>310</v>
      </c>
      <c r="S194" s="13">
        <v>1050</v>
      </c>
      <c r="T194" s="13">
        <v>1</v>
      </c>
      <c r="U194" s="13">
        <v>51</v>
      </c>
      <c r="V194" s="13">
        <v>163</v>
      </c>
      <c r="W194" s="13" t="s">
        <v>967</v>
      </c>
      <c r="X194" s="13" t="s">
        <v>968</v>
      </c>
      <c r="Y194" s="15"/>
    </row>
    <row r="195" ht="20" customHeight="1" spans="1:25">
      <c r="A195" s="12">
        <v>186</v>
      </c>
      <c r="B195" s="13" t="s">
        <v>90</v>
      </c>
      <c r="C195" s="13" t="s">
        <v>118</v>
      </c>
      <c r="D195" s="13" t="s">
        <v>119</v>
      </c>
      <c r="E195" s="13" t="s">
        <v>962</v>
      </c>
      <c r="F195" s="13" t="s">
        <v>969</v>
      </c>
      <c r="G195" s="13" t="s">
        <v>970</v>
      </c>
      <c r="H195" s="13" t="s">
        <v>96</v>
      </c>
      <c r="I195" s="13" t="s">
        <v>969</v>
      </c>
      <c r="J195" s="13">
        <v>2026.1</v>
      </c>
      <c r="K195" s="13">
        <v>2026.12</v>
      </c>
      <c r="L195" s="13" t="s">
        <v>969</v>
      </c>
      <c r="M195" s="13" t="s">
        <v>971</v>
      </c>
      <c r="N195" s="13">
        <v>51</v>
      </c>
      <c r="O195" s="13">
        <v>51</v>
      </c>
      <c r="P195" s="13">
        <v>0</v>
      </c>
      <c r="Q195" s="13">
        <v>1</v>
      </c>
      <c r="R195" s="13">
        <v>38</v>
      </c>
      <c r="S195" s="13">
        <v>158</v>
      </c>
      <c r="T195" s="13">
        <v>0</v>
      </c>
      <c r="U195" s="13">
        <v>6</v>
      </c>
      <c r="V195" s="13">
        <v>19</v>
      </c>
      <c r="W195" s="13" t="s">
        <v>972</v>
      </c>
      <c r="X195" s="13" t="s">
        <v>973</v>
      </c>
      <c r="Y195" s="15"/>
    </row>
    <row r="196" ht="20" customHeight="1" spans="1:25">
      <c r="A196" s="12">
        <v>187</v>
      </c>
      <c r="B196" s="13" t="s">
        <v>102</v>
      </c>
      <c r="C196" s="13" t="s">
        <v>103</v>
      </c>
      <c r="D196" s="13" t="s">
        <v>104</v>
      </c>
      <c r="E196" s="13" t="s">
        <v>962</v>
      </c>
      <c r="F196" s="13" t="s">
        <v>974</v>
      </c>
      <c r="G196" s="13" t="s">
        <v>975</v>
      </c>
      <c r="H196" s="13" t="s">
        <v>96</v>
      </c>
      <c r="I196" s="13" t="s">
        <v>976</v>
      </c>
      <c r="J196" s="13">
        <v>2026.1</v>
      </c>
      <c r="K196" s="13">
        <v>2026.12</v>
      </c>
      <c r="L196" s="13" t="s">
        <v>974</v>
      </c>
      <c r="M196" s="13" t="s">
        <v>977</v>
      </c>
      <c r="N196" s="13">
        <v>70</v>
      </c>
      <c r="O196" s="13">
        <v>70</v>
      </c>
      <c r="P196" s="13">
        <v>0</v>
      </c>
      <c r="Q196" s="13">
        <v>1</v>
      </c>
      <c r="R196" s="13">
        <v>183</v>
      </c>
      <c r="S196" s="13">
        <v>741</v>
      </c>
      <c r="T196" s="13">
        <v>0</v>
      </c>
      <c r="U196" s="13">
        <v>17</v>
      </c>
      <c r="V196" s="13">
        <v>59</v>
      </c>
      <c r="W196" s="13" t="s">
        <v>978</v>
      </c>
      <c r="X196" s="13" t="s">
        <v>979</v>
      </c>
      <c r="Y196" s="15"/>
    </row>
    <row r="197" ht="20" customHeight="1" spans="1:25">
      <c r="A197" s="12">
        <v>188</v>
      </c>
      <c r="B197" s="13" t="s">
        <v>90</v>
      </c>
      <c r="C197" s="13" t="s">
        <v>118</v>
      </c>
      <c r="D197" s="13" t="s">
        <v>204</v>
      </c>
      <c r="E197" s="13" t="s">
        <v>962</v>
      </c>
      <c r="F197" s="13" t="s">
        <v>980</v>
      </c>
      <c r="G197" s="13" t="s">
        <v>981</v>
      </c>
      <c r="H197" s="13" t="s">
        <v>96</v>
      </c>
      <c r="I197" s="13" t="s">
        <v>980</v>
      </c>
      <c r="J197" s="13">
        <v>2026.1</v>
      </c>
      <c r="K197" s="13">
        <v>2026.12</v>
      </c>
      <c r="L197" s="13" t="s">
        <v>980</v>
      </c>
      <c r="M197" s="13" t="s">
        <v>981</v>
      </c>
      <c r="N197" s="13">
        <v>10</v>
      </c>
      <c r="O197" s="13">
        <v>10</v>
      </c>
      <c r="P197" s="13">
        <v>0</v>
      </c>
      <c r="Q197" s="13">
        <v>1</v>
      </c>
      <c r="R197" s="13">
        <v>84</v>
      </c>
      <c r="S197" s="13">
        <v>310</v>
      </c>
      <c r="T197" s="13">
        <v>0</v>
      </c>
      <c r="U197" s="13">
        <v>3</v>
      </c>
      <c r="V197" s="13">
        <v>8</v>
      </c>
      <c r="W197" s="13" t="s">
        <v>334</v>
      </c>
      <c r="X197" s="13" t="s">
        <v>982</v>
      </c>
      <c r="Y197" s="15"/>
    </row>
    <row r="198" ht="20" customHeight="1" spans="1:25">
      <c r="A198" s="12">
        <v>189</v>
      </c>
      <c r="B198" s="13" t="s">
        <v>102</v>
      </c>
      <c r="C198" s="13" t="s">
        <v>103</v>
      </c>
      <c r="D198" s="13" t="s">
        <v>104</v>
      </c>
      <c r="E198" s="13" t="s">
        <v>962</v>
      </c>
      <c r="F198" s="13" t="s">
        <v>983</v>
      </c>
      <c r="G198" s="13" t="s">
        <v>984</v>
      </c>
      <c r="H198" s="13" t="s">
        <v>96</v>
      </c>
      <c r="I198" s="13" t="s">
        <v>985</v>
      </c>
      <c r="J198" s="13">
        <v>2026.1</v>
      </c>
      <c r="K198" s="13">
        <v>2026.12</v>
      </c>
      <c r="L198" s="13" t="s">
        <v>983</v>
      </c>
      <c r="M198" s="13" t="s">
        <v>986</v>
      </c>
      <c r="N198" s="13">
        <v>5</v>
      </c>
      <c r="O198" s="13">
        <v>5</v>
      </c>
      <c r="P198" s="13">
        <v>0</v>
      </c>
      <c r="Q198" s="13">
        <v>1</v>
      </c>
      <c r="R198" s="13">
        <v>105</v>
      </c>
      <c r="S198" s="13">
        <v>385</v>
      </c>
      <c r="T198" s="13">
        <v>0</v>
      </c>
      <c r="U198" s="13">
        <v>4</v>
      </c>
      <c r="V198" s="13">
        <v>8</v>
      </c>
      <c r="W198" s="13" t="s">
        <v>978</v>
      </c>
      <c r="X198" s="13" t="s">
        <v>987</v>
      </c>
      <c r="Y198" s="15"/>
    </row>
    <row r="199" ht="20" customHeight="1" spans="1:25">
      <c r="A199" s="12">
        <v>190</v>
      </c>
      <c r="B199" s="13" t="s">
        <v>90</v>
      </c>
      <c r="C199" s="13" t="s">
        <v>118</v>
      </c>
      <c r="D199" s="13" t="s">
        <v>204</v>
      </c>
      <c r="E199" s="13" t="s">
        <v>962</v>
      </c>
      <c r="F199" s="13" t="s">
        <v>988</v>
      </c>
      <c r="G199" s="13" t="s">
        <v>989</v>
      </c>
      <c r="H199" s="13" t="s">
        <v>96</v>
      </c>
      <c r="I199" s="13" t="s">
        <v>990</v>
      </c>
      <c r="J199" s="13">
        <v>2026.1</v>
      </c>
      <c r="K199" s="13">
        <v>2026.12</v>
      </c>
      <c r="L199" s="13" t="s">
        <v>988</v>
      </c>
      <c r="M199" s="13" t="s">
        <v>991</v>
      </c>
      <c r="N199" s="13">
        <v>38</v>
      </c>
      <c r="O199" s="13">
        <v>38</v>
      </c>
      <c r="P199" s="13">
        <v>0</v>
      </c>
      <c r="Q199" s="13">
        <v>1</v>
      </c>
      <c r="R199" s="13">
        <v>300</v>
      </c>
      <c r="S199" s="13">
        <v>1050</v>
      </c>
      <c r="T199" s="13">
        <v>0</v>
      </c>
      <c r="U199" s="13">
        <v>36</v>
      </c>
      <c r="V199" s="13">
        <v>105</v>
      </c>
      <c r="W199" s="13" t="s">
        <v>334</v>
      </c>
      <c r="X199" s="13" t="s">
        <v>992</v>
      </c>
      <c r="Y199" s="15"/>
    </row>
    <row r="200" ht="20" customHeight="1" spans="1:25">
      <c r="A200" s="12">
        <v>191</v>
      </c>
      <c r="B200" s="13" t="s">
        <v>102</v>
      </c>
      <c r="C200" s="13" t="s">
        <v>103</v>
      </c>
      <c r="D200" s="13" t="s">
        <v>104</v>
      </c>
      <c r="E200" s="13" t="s">
        <v>962</v>
      </c>
      <c r="F200" s="13" t="s">
        <v>993</v>
      </c>
      <c r="G200" s="13" t="s">
        <v>994</v>
      </c>
      <c r="H200" s="13" t="s">
        <v>96</v>
      </c>
      <c r="I200" s="13" t="s">
        <v>993</v>
      </c>
      <c r="J200" s="13">
        <v>2026.1</v>
      </c>
      <c r="K200" s="13">
        <v>2026.12</v>
      </c>
      <c r="L200" s="13" t="s">
        <v>993</v>
      </c>
      <c r="M200" s="13" t="s">
        <v>995</v>
      </c>
      <c r="N200" s="13">
        <v>15</v>
      </c>
      <c r="O200" s="13">
        <v>15</v>
      </c>
      <c r="P200" s="13">
        <v>0</v>
      </c>
      <c r="Q200" s="13">
        <v>1</v>
      </c>
      <c r="R200" s="13">
        <v>50</v>
      </c>
      <c r="S200" s="13">
        <v>120</v>
      </c>
      <c r="T200" s="13">
        <v>0</v>
      </c>
      <c r="U200" s="13">
        <v>4</v>
      </c>
      <c r="V200" s="13">
        <v>9</v>
      </c>
      <c r="W200" s="13" t="s">
        <v>996</v>
      </c>
      <c r="X200" s="13" t="s">
        <v>997</v>
      </c>
      <c r="Y200" s="15"/>
    </row>
    <row r="201" ht="20" customHeight="1" spans="1:25">
      <c r="A201" s="12">
        <v>192</v>
      </c>
      <c r="B201" s="13" t="s">
        <v>102</v>
      </c>
      <c r="C201" s="13" t="s">
        <v>103</v>
      </c>
      <c r="D201" s="13" t="s">
        <v>104</v>
      </c>
      <c r="E201" s="13" t="s">
        <v>962</v>
      </c>
      <c r="F201" s="13" t="s">
        <v>998</v>
      </c>
      <c r="G201" s="13" t="s">
        <v>999</v>
      </c>
      <c r="H201" s="13" t="s">
        <v>1000</v>
      </c>
      <c r="I201" s="13" t="s">
        <v>1001</v>
      </c>
      <c r="J201" s="13">
        <v>2026.1</v>
      </c>
      <c r="K201" s="13">
        <v>2026.12</v>
      </c>
      <c r="L201" s="13" t="s">
        <v>998</v>
      </c>
      <c r="M201" s="13" t="s">
        <v>1002</v>
      </c>
      <c r="N201" s="13">
        <v>10</v>
      </c>
      <c r="O201" s="13">
        <v>10</v>
      </c>
      <c r="P201" s="13">
        <v>0</v>
      </c>
      <c r="Q201" s="13">
        <v>1</v>
      </c>
      <c r="R201" s="13">
        <v>36</v>
      </c>
      <c r="S201" s="13">
        <v>152</v>
      </c>
      <c r="T201" s="13">
        <v>1</v>
      </c>
      <c r="U201" s="13">
        <v>5</v>
      </c>
      <c r="V201" s="13">
        <v>19</v>
      </c>
      <c r="W201" s="13" t="s">
        <v>1003</v>
      </c>
      <c r="X201" s="13" t="s">
        <v>1004</v>
      </c>
      <c r="Y201" s="15"/>
    </row>
    <row r="202" ht="20" customHeight="1" spans="1:25">
      <c r="A202" s="12">
        <v>193</v>
      </c>
      <c r="B202" s="13" t="s">
        <v>90</v>
      </c>
      <c r="C202" s="13" t="s">
        <v>118</v>
      </c>
      <c r="D202" s="13" t="s">
        <v>119</v>
      </c>
      <c r="E202" s="13" t="s">
        <v>962</v>
      </c>
      <c r="F202" s="13" t="s">
        <v>1005</v>
      </c>
      <c r="G202" s="13" t="s">
        <v>1006</v>
      </c>
      <c r="H202" s="13" t="s">
        <v>96</v>
      </c>
      <c r="I202" s="13" t="s">
        <v>1007</v>
      </c>
      <c r="J202" s="13">
        <v>2026.1</v>
      </c>
      <c r="K202" s="13">
        <v>2026.12</v>
      </c>
      <c r="L202" s="13" t="s">
        <v>1005</v>
      </c>
      <c r="M202" s="13" t="s">
        <v>1008</v>
      </c>
      <c r="N202" s="13">
        <v>63</v>
      </c>
      <c r="O202" s="13">
        <v>63</v>
      </c>
      <c r="P202" s="13">
        <v>0</v>
      </c>
      <c r="Q202" s="13">
        <v>1</v>
      </c>
      <c r="R202" s="13">
        <v>198</v>
      </c>
      <c r="S202" s="13"/>
      <c r="T202" s="13"/>
      <c r="U202" s="13">
        <v>14</v>
      </c>
      <c r="V202" s="13">
        <v>41</v>
      </c>
      <c r="W202" s="13" t="s">
        <v>1009</v>
      </c>
      <c r="X202" s="13" t="s">
        <v>1010</v>
      </c>
      <c r="Y202" s="15"/>
    </row>
    <row r="203" ht="20" customHeight="1" spans="1:25">
      <c r="A203" s="12">
        <v>194</v>
      </c>
      <c r="B203" s="13" t="s">
        <v>90</v>
      </c>
      <c r="C203" s="13" t="s">
        <v>118</v>
      </c>
      <c r="D203" s="13" t="s">
        <v>119</v>
      </c>
      <c r="E203" s="13" t="s">
        <v>962</v>
      </c>
      <c r="F203" s="13" t="s">
        <v>1011</v>
      </c>
      <c r="G203" s="13" t="s">
        <v>1012</v>
      </c>
      <c r="H203" s="13" t="s">
        <v>96</v>
      </c>
      <c r="I203" s="13" t="s">
        <v>1013</v>
      </c>
      <c r="J203" s="13">
        <v>2026.1</v>
      </c>
      <c r="K203" s="13">
        <v>2026.12</v>
      </c>
      <c r="L203" s="13" t="s">
        <v>1011</v>
      </c>
      <c r="M203" s="13" t="s">
        <v>1014</v>
      </c>
      <c r="N203" s="13">
        <v>64</v>
      </c>
      <c r="O203" s="13">
        <v>64</v>
      </c>
      <c r="P203" s="13">
        <v>0</v>
      </c>
      <c r="Q203" s="13">
        <v>1</v>
      </c>
      <c r="R203" s="13">
        <v>195</v>
      </c>
      <c r="S203" s="13">
        <v>460</v>
      </c>
      <c r="T203" s="13">
        <v>0</v>
      </c>
      <c r="U203" s="13">
        <v>19</v>
      </c>
      <c r="V203" s="13">
        <v>88</v>
      </c>
      <c r="W203" s="13" t="s">
        <v>1015</v>
      </c>
      <c r="X203" s="13" t="s">
        <v>1016</v>
      </c>
      <c r="Y203" s="15"/>
    </row>
    <row r="204" ht="20" customHeight="1" spans="1:25">
      <c r="A204" s="12">
        <v>195</v>
      </c>
      <c r="B204" s="13" t="s">
        <v>102</v>
      </c>
      <c r="C204" s="13" t="s">
        <v>103</v>
      </c>
      <c r="D204" s="13" t="s">
        <v>104</v>
      </c>
      <c r="E204" s="13" t="s">
        <v>962</v>
      </c>
      <c r="F204" s="13" t="s">
        <v>1017</v>
      </c>
      <c r="G204" s="13" t="s">
        <v>1018</v>
      </c>
      <c r="H204" s="13" t="s">
        <v>96</v>
      </c>
      <c r="I204" s="13" t="s">
        <v>1019</v>
      </c>
      <c r="J204" s="13">
        <v>2026.1</v>
      </c>
      <c r="K204" s="13">
        <v>2026.12</v>
      </c>
      <c r="L204" s="13" t="s">
        <v>1017</v>
      </c>
      <c r="M204" s="13" t="s">
        <v>1020</v>
      </c>
      <c r="N204" s="13">
        <v>25</v>
      </c>
      <c r="O204" s="13">
        <v>25</v>
      </c>
      <c r="P204" s="13">
        <v>0</v>
      </c>
      <c r="Q204" s="13">
        <v>1</v>
      </c>
      <c r="R204" s="13">
        <v>105</v>
      </c>
      <c r="S204" s="13">
        <v>412</v>
      </c>
      <c r="T204" s="13"/>
      <c r="U204" s="13">
        <v>7</v>
      </c>
      <c r="V204" s="13">
        <v>27</v>
      </c>
      <c r="W204" s="13" t="s">
        <v>1021</v>
      </c>
      <c r="X204" s="13" t="s">
        <v>1022</v>
      </c>
      <c r="Y204" s="15"/>
    </row>
    <row r="205" ht="20" customHeight="1" spans="1:25">
      <c r="A205" s="12">
        <v>196</v>
      </c>
      <c r="B205" s="13" t="s">
        <v>102</v>
      </c>
      <c r="C205" s="13" t="s">
        <v>103</v>
      </c>
      <c r="D205" s="13" t="s">
        <v>104</v>
      </c>
      <c r="E205" s="13" t="s">
        <v>962</v>
      </c>
      <c r="F205" s="13" t="s">
        <v>1023</v>
      </c>
      <c r="G205" s="13" t="s">
        <v>1024</v>
      </c>
      <c r="H205" s="13" t="s">
        <v>96</v>
      </c>
      <c r="I205" s="13" t="s">
        <v>1025</v>
      </c>
      <c r="J205" s="13">
        <v>2026.1</v>
      </c>
      <c r="K205" s="13">
        <v>2026.12</v>
      </c>
      <c r="L205" s="13" t="s">
        <v>1023</v>
      </c>
      <c r="M205" s="13" t="s">
        <v>1026</v>
      </c>
      <c r="N205" s="13">
        <v>60</v>
      </c>
      <c r="O205" s="13">
        <v>60</v>
      </c>
      <c r="P205" s="13">
        <v>0</v>
      </c>
      <c r="Q205" s="13">
        <v>1</v>
      </c>
      <c r="R205" s="13">
        <v>440</v>
      </c>
      <c r="S205" s="13">
        <v>1450</v>
      </c>
      <c r="T205" s="13">
        <v>0</v>
      </c>
      <c r="U205" s="13">
        <v>40</v>
      </c>
      <c r="V205" s="13">
        <v>86</v>
      </c>
      <c r="W205" s="13" t="s">
        <v>1027</v>
      </c>
      <c r="X205" s="13" t="s">
        <v>1028</v>
      </c>
      <c r="Y205" s="15"/>
    </row>
    <row r="206" ht="20" customHeight="1" spans="1:25">
      <c r="A206" s="12">
        <v>197</v>
      </c>
      <c r="B206" s="13" t="s">
        <v>102</v>
      </c>
      <c r="C206" s="13" t="s">
        <v>164</v>
      </c>
      <c r="D206" s="13" t="s">
        <v>165</v>
      </c>
      <c r="E206" s="13" t="s">
        <v>962</v>
      </c>
      <c r="F206" s="13" t="s">
        <v>1029</v>
      </c>
      <c r="G206" s="13" t="s">
        <v>1030</v>
      </c>
      <c r="H206" s="13" t="s">
        <v>96</v>
      </c>
      <c r="I206" s="13" t="s">
        <v>1031</v>
      </c>
      <c r="J206" s="13">
        <v>2026.1</v>
      </c>
      <c r="K206" s="13">
        <v>2026.12</v>
      </c>
      <c r="L206" s="13" t="s">
        <v>1029</v>
      </c>
      <c r="M206" s="13" t="s">
        <v>1032</v>
      </c>
      <c r="N206" s="13">
        <v>120</v>
      </c>
      <c r="O206" s="13">
        <v>120</v>
      </c>
      <c r="P206" s="13">
        <v>0</v>
      </c>
      <c r="Q206" s="13">
        <v>1</v>
      </c>
      <c r="R206" s="13">
        <v>188</v>
      </c>
      <c r="S206" s="13">
        <v>753</v>
      </c>
      <c r="T206" s="13">
        <v>1</v>
      </c>
      <c r="U206" s="13">
        <v>15</v>
      </c>
      <c r="V206" s="13">
        <v>47</v>
      </c>
      <c r="W206" s="13" t="s">
        <v>1033</v>
      </c>
      <c r="X206" s="13" t="s">
        <v>1034</v>
      </c>
      <c r="Y206" s="15"/>
    </row>
    <row r="207" ht="20" customHeight="1" spans="1:25">
      <c r="A207" s="12">
        <v>198</v>
      </c>
      <c r="B207" s="13" t="s">
        <v>90</v>
      </c>
      <c r="C207" s="13" t="s">
        <v>118</v>
      </c>
      <c r="D207" s="13" t="s">
        <v>119</v>
      </c>
      <c r="E207" s="13" t="s">
        <v>962</v>
      </c>
      <c r="F207" s="13" t="s">
        <v>1035</v>
      </c>
      <c r="G207" s="13" t="s">
        <v>1036</v>
      </c>
      <c r="H207" s="13" t="s">
        <v>96</v>
      </c>
      <c r="I207" s="13" t="s">
        <v>1037</v>
      </c>
      <c r="J207" s="13">
        <v>2026.1</v>
      </c>
      <c r="K207" s="13">
        <v>2026.12</v>
      </c>
      <c r="L207" s="13" t="s">
        <v>1035</v>
      </c>
      <c r="M207" s="13" t="s">
        <v>1038</v>
      </c>
      <c r="N207" s="13">
        <v>14</v>
      </c>
      <c r="O207" s="13">
        <v>14</v>
      </c>
      <c r="P207" s="13">
        <v>0</v>
      </c>
      <c r="Q207" s="13">
        <v>1</v>
      </c>
      <c r="R207" s="13">
        <v>53</v>
      </c>
      <c r="S207" s="13">
        <v>204</v>
      </c>
      <c r="T207" s="13">
        <v>0</v>
      </c>
      <c r="U207" s="13">
        <v>5</v>
      </c>
      <c r="V207" s="13">
        <v>15</v>
      </c>
      <c r="W207" s="13" t="s">
        <v>334</v>
      </c>
      <c r="X207" s="13" t="s">
        <v>1039</v>
      </c>
      <c r="Y207" s="15"/>
    </row>
    <row r="208" ht="20" customHeight="1" spans="1:25">
      <c r="A208" s="12">
        <v>199</v>
      </c>
      <c r="B208" s="13" t="s">
        <v>102</v>
      </c>
      <c r="C208" s="13" t="s">
        <v>103</v>
      </c>
      <c r="D208" s="13" t="s">
        <v>104</v>
      </c>
      <c r="E208" s="13" t="s">
        <v>962</v>
      </c>
      <c r="F208" s="13" t="s">
        <v>1040</v>
      </c>
      <c r="G208" s="13" t="s">
        <v>1041</v>
      </c>
      <c r="H208" s="13" t="s">
        <v>96</v>
      </c>
      <c r="I208" s="13" t="s">
        <v>1042</v>
      </c>
      <c r="J208" s="13">
        <v>2026.1</v>
      </c>
      <c r="K208" s="13">
        <v>2026.12</v>
      </c>
      <c r="L208" s="13" t="s">
        <v>1040</v>
      </c>
      <c r="M208" s="13" t="s">
        <v>1043</v>
      </c>
      <c r="N208" s="13">
        <v>15</v>
      </c>
      <c r="O208" s="13">
        <v>15</v>
      </c>
      <c r="P208" s="13">
        <v>0</v>
      </c>
      <c r="Q208" s="13">
        <v>1</v>
      </c>
      <c r="R208" s="13">
        <v>190</v>
      </c>
      <c r="S208" s="13">
        <v>630</v>
      </c>
      <c r="T208" s="13"/>
      <c r="U208" s="13">
        <v>8</v>
      </c>
      <c r="V208" s="13">
        <v>28</v>
      </c>
      <c r="W208" s="13" t="s">
        <v>978</v>
      </c>
      <c r="X208" s="13" t="s">
        <v>1044</v>
      </c>
      <c r="Y208" s="15"/>
    </row>
    <row r="209" ht="20" customHeight="1" spans="1:25">
      <c r="A209" s="12">
        <v>200</v>
      </c>
      <c r="B209" s="13" t="s">
        <v>90</v>
      </c>
      <c r="C209" s="13" t="s">
        <v>118</v>
      </c>
      <c r="D209" s="13" t="s">
        <v>204</v>
      </c>
      <c r="E209" s="13" t="s">
        <v>962</v>
      </c>
      <c r="F209" s="13" t="s">
        <v>1045</v>
      </c>
      <c r="G209" s="13" t="s">
        <v>1046</v>
      </c>
      <c r="H209" s="13" t="s">
        <v>96</v>
      </c>
      <c r="I209" s="13" t="s">
        <v>1047</v>
      </c>
      <c r="J209" s="13">
        <v>2026.1</v>
      </c>
      <c r="K209" s="13">
        <v>2026.12</v>
      </c>
      <c r="L209" s="13" t="s">
        <v>1045</v>
      </c>
      <c r="M209" s="13" t="s">
        <v>1048</v>
      </c>
      <c r="N209" s="13">
        <v>15</v>
      </c>
      <c r="O209" s="13">
        <v>15</v>
      </c>
      <c r="P209" s="13">
        <v>0</v>
      </c>
      <c r="Q209" s="13">
        <v>1</v>
      </c>
      <c r="R209" s="13">
        <v>148</v>
      </c>
      <c r="S209" s="13">
        <v>525</v>
      </c>
      <c r="T209" s="13">
        <v>1</v>
      </c>
      <c r="U209" s="13">
        <v>15</v>
      </c>
      <c r="V209" s="13">
        <v>34</v>
      </c>
      <c r="W209" s="13" t="s">
        <v>1049</v>
      </c>
      <c r="X209" s="13" t="s">
        <v>1050</v>
      </c>
      <c r="Y209" s="15"/>
    </row>
    <row r="210" ht="20" customHeight="1" spans="1:25">
      <c r="A210" s="12">
        <v>201</v>
      </c>
      <c r="B210" s="13" t="s">
        <v>90</v>
      </c>
      <c r="C210" s="13" t="s">
        <v>118</v>
      </c>
      <c r="D210" s="13" t="s">
        <v>204</v>
      </c>
      <c r="E210" s="13" t="s">
        <v>962</v>
      </c>
      <c r="F210" s="13" t="s">
        <v>1051</v>
      </c>
      <c r="G210" s="13" t="s">
        <v>1052</v>
      </c>
      <c r="H210" s="13" t="s">
        <v>96</v>
      </c>
      <c r="I210" s="13" t="s">
        <v>1051</v>
      </c>
      <c r="J210" s="13">
        <v>2026.1</v>
      </c>
      <c r="K210" s="13">
        <v>2026.12</v>
      </c>
      <c r="L210" s="13" t="s">
        <v>1051</v>
      </c>
      <c r="M210" s="13" t="s">
        <v>1053</v>
      </c>
      <c r="N210" s="13">
        <v>7</v>
      </c>
      <c r="O210" s="13">
        <v>7</v>
      </c>
      <c r="P210" s="13">
        <v>0</v>
      </c>
      <c r="Q210" s="13">
        <v>1</v>
      </c>
      <c r="R210" s="13">
        <v>102</v>
      </c>
      <c r="S210" s="13">
        <v>459</v>
      </c>
      <c r="T210" s="13">
        <v>0</v>
      </c>
      <c r="U210" s="13">
        <v>8</v>
      </c>
      <c r="V210" s="13">
        <v>26</v>
      </c>
      <c r="W210" s="13" t="s">
        <v>334</v>
      </c>
      <c r="X210" s="13" t="s">
        <v>334</v>
      </c>
      <c r="Y210" s="15"/>
    </row>
    <row r="211" ht="20" customHeight="1" spans="1:25">
      <c r="A211" s="12">
        <v>202</v>
      </c>
      <c r="B211" s="13" t="s">
        <v>90</v>
      </c>
      <c r="C211" s="13" t="s">
        <v>118</v>
      </c>
      <c r="D211" s="13" t="s">
        <v>119</v>
      </c>
      <c r="E211" s="13" t="s">
        <v>962</v>
      </c>
      <c r="F211" s="13" t="s">
        <v>1054</v>
      </c>
      <c r="G211" s="13" t="s">
        <v>1055</v>
      </c>
      <c r="H211" s="13" t="s">
        <v>937</v>
      </c>
      <c r="I211" s="13" t="s">
        <v>1056</v>
      </c>
      <c r="J211" s="13">
        <v>2026.1</v>
      </c>
      <c r="K211" s="13">
        <v>2026.12</v>
      </c>
      <c r="L211" s="13" t="s">
        <v>1054</v>
      </c>
      <c r="M211" s="13" t="s">
        <v>1057</v>
      </c>
      <c r="N211" s="13">
        <v>53</v>
      </c>
      <c r="O211" s="13">
        <v>53</v>
      </c>
      <c r="P211" s="13">
        <v>0</v>
      </c>
      <c r="Q211" s="13">
        <v>1</v>
      </c>
      <c r="R211" s="13">
        <v>370</v>
      </c>
      <c r="S211" s="13">
        <v>1474</v>
      </c>
      <c r="T211" s="13"/>
      <c r="U211" s="13">
        <v>18</v>
      </c>
      <c r="V211" s="13">
        <v>70</v>
      </c>
      <c r="W211" s="13" t="s">
        <v>1058</v>
      </c>
      <c r="X211" s="13" t="s">
        <v>1059</v>
      </c>
      <c r="Y211" s="15"/>
    </row>
    <row r="212" ht="20" customHeight="1" spans="1:25">
      <c r="A212" s="12">
        <v>203</v>
      </c>
      <c r="B212" s="13" t="s">
        <v>90</v>
      </c>
      <c r="C212" s="13" t="s">
        <v>118</v>
      </c>
      <c r="D212" s="13" t="s">
        <v>119</v>
      </c>
      <c r="E212" s="13" t="s">
        <v>1060</v>
      </c>
      <c r="F212" s="13" t="s">
        <v>1061</v>
      </c>
      <c r="G212" s="13" t="s">
        <v>257</v>
      </c>
      <c r="H212" s="13" t="s">
        <v>96</v>
      </c>
      <c r="I212" s="13" t="s">
        <v>1061</v>
      </c>
      <c r="J212" s="13">
        <v>2026.1</v>
      </c>
      <c r="K212" s="13">
        <v>2026.12</v>
      </c>
      <c r="L212" s="13" t="s">
        <v>1061</v>
      </c>
      <c r="M212" s="13" t="s">
        <v>1062</v>
      </c>
      <c r="N212" s="13">
        <v>50</v>
      </c>
      <c r="O212" s="13">
        <v>40</v>
      </c>
      <c r="P212" s="13">
        <v>10</v>
      </c>
      <c r="Q212" s="13">
        <v>1</v>
      </c>
      <c r="R212" s="13">
        <v>85</v>
      </c>
      <c r="S212" s="13">
        <v>291</v>
      </c>
      <c r="T212" s="13">
        <v>1</v>
      </c>
      <c r="U212" s="13">
        <v>3</v>
      </c>
      <c r="V212" s="13">
        <v>9</v>
      </c>
      <c r="W212" s="13" t="s">
        <v>1063</v>
      </c>
      <c r="X212" s="13" t="s">
        <v>1064</v>
      </c>
      <c r="Y212" s="15"/>
    </row>
    <row r="213" ht="20" customHeight="1" spans="1:25">
      <c r="A213" s="12">
        <v>204</v>
      </c>
      <c r="B213" s="13" t="s">
        <v>90</v>
      </c>
      <c r="C213" s="13" t="s">
        <v>118</v>
      </c>
      <c r="D213" s="13" t="s">
        <v>119</v>
      </c>
      <c r="E213" s="13" t="s">
        <v>1060</v>
      </c>
      <c r="F213" s="13" t="s">
        <v>1065</v>
      </c>
      <c r="G213" s="13" t="s">
        <v>1066</v>
      </c>
      <c r="H213" s="13" t="s">
        <v>96</v>
      </c>
      <c r="I213" s="13" t="s">
        <v>1067</v>
      </c>
      <c r="J213" s="13">
        <v>2026.1</v>
      </c>
      <c r="K213" s="13">
        <v>2026.12</v>
      </c>
      <c r="L213" s="13" t="s">
        <v>1065</v>
      </c>
      <c r="M213" s="13" t="s">
        <v>1068</v>
      </c>
      <c r="N213" s="13">
        <v>12</v>
      </c>
      <c r="O213" s="13">
        <v>12</v>
      </c>
      <c r="P213" s="13">
        <v>0</v>
      </c>
      <c r="Q213" s="13">
        <v>1</v>
      </c>
      <c r="R213" s="13">
        <v>19</v>
      </c>
      <c r="S213" s="13">
        <v>90</v>
      </c>
      <c r="T213" s="13">
        <v>1</v>
      </c>
      <c r="U213" s="13">
        <v>3</v>
      </c>
      <c r="V213" s="13">
        <v>10</v>
      </c>
      <c r="W213" s="13" t="s">
        <v>1069</v>
      </c>
      <c r="X213" s="13" t="s">
        <v>1070</v>
      </c>
      <c r="Y213" s="15"/>
    </row>
    <row r="214" ht="20" customHeight="1" spans="1:25">
      <c r="A214" s="12">
        <v>205</v>
      </c>
      <c r="B214" s="13" t="s">
        <v>102</v>
      </c>
      <c r="C214" s="13" t="s">
        <v>103</v>
      </c>
      <c r="D214" s="13" t="s">
        <v>104</v>
      </c>
      <c r="E214" s="13" t="s">
        <v>1060</v>
      </c>
      <c r="F214" s="13" t="s">
        <v>1071</v>
      </c>
      <c r="G214" s="13" t="s">
        <v>1072</v>
      </c>
      <c r="H214" s="13" t="s">
        <v>96</v>
      </c>
      <c r="I214" s="13" t="s">
        <v>1073</v>
      </c>
      <c r="J214" s="13">
        <v>2026.1</v>
      </c>
      <c r="K214" s="13">
        <v>2026.12</v>
      </c>
      <c r="L214" s="13" t="s">
        <v>1071</v>
      </c>
      <c r="M214" s="13" t="s">
        <v>1074</v>
      </c>
      <c r="N214" s="13">
        <v>13</v>
      </c>
      <c r="O214" s="13">
        <v>10</v>
      </c>
      <c r="P214" s="13">
        <v>3</v>
      </c>
      <c r="Q214" s="13">
        <v>1</v>
      </c>
      <c r="R214" s="13">
        <v>149</v>
      </c>
      <c r="S214" s="13">
        <v>505</v>
      </c>
      <c r="T214" s="13">
        <v>1</v>
      </c>
      <c r="U214" s="13">
        <v>9</v>
      </c>
      <c r="V214" s="13">
        <v>23</v>
      </c>
      <c r="W214" s="13" t="s">
        <v>1075</v>
      </c>
      <c r="X214" s="13" t="s">
        <v>1076</v>
      </c>
      <c r="Y214" s="15"/>
    </row>
    <row r="215" ht="20" customHeight="1" spans="1:25">
      <c r="A215" s="12">
        <v>206</v>
      </c>
      <c r="B215" s="13" t="s">
        <v>102</v>
      </c>
      <c r="C215" s="13" t="s">
        <v>103</v>
      </c>
      <c r="D215" s="13" t="s">
        <v>104</v>
      </c>
      <c r="E215" s="13" t="s">
        <v>1060</v>
      </c>
      <c r="F215" s="13" t="s">
        <v>1077</v>
      </c>
      <c r="G215" s="17" t="s">
        <v>1078</v>
      </c>
      <c r="H215" s="13" t="s">
        <v>96</v>
      </c>
      <c r="I215" s="13" t="s">
        <v>1077</v>
      </c>
      <c r="J215" s="13">
        <v>2026.1</v>
      </c>
      <c r="K215" s="13">
        <v>2026.12</v>
      </c>
      <c r="L215" s="13" t="s">
        <v>1077</v>
      </c>
      <c r="M215" s="17" t="s">
        <v>1078</v>
      </c>
      <c r="N215" s="13">
        <v>11</v>
      </c>
      <c r="O215" s="13">
        <v>11</v>
      </c>
      <c r="P215" s="13">
        <v>0</v>
      </c>
      <c r="Q215" s="13">
        <v>1</v>
      </c>
      <c r="R215" s="17">
        <v>50</v>
      </c>
      <c r="S215" s="17">
        <v>187</v>
      </c>
      <c r="T215" s="17">
        <v>1</v>
      </c>
      <c r="U215" s="17">
        <v>2</v>
      </c>
      <c r="V215" s="17">
        <v>5</v>
      </c>
      <c r="W215" s="17" t="s">
        <v>1079</v>
      </c>
      <c r="X215" s="13" t="s">
        <v>1080</v>
      </c>
      <c r="Y215" s="15"/>
    </row>
    <row r="216" ht="20" customHeight="1" spans="1:25">
      <c r="A216" s="12">
        <v>207</v>
      </c>
      <c r="B216" s="13" t="s">
        <v>102</v>
      </c>
      <c r="C216" s="13" t="s">
        <v>103</v>
      </c>
      <c r="D216" s="13" t="s">
        <v>204</v>
      </c>
      <c r="E216" s="13" t="s">
        <v>1060</v>
      </c>
      <c r="F216" s="13" t="s">
        <v>1081</v>
      </c>
      <c r="G216" s="13" t="s">
        <v>1082</v>
      </c>
      <c r="H216" s="13" t="s">
        <v>96</v>
      </c>
      <c r="I216" s="13" t="s">
        <v>1081</v>
      </c>
      <c r="J216" s="13">
        <v>2026.1</v>
      </c>
      <c r="K216" s="13">
        <v>2026.12</v>
      </c>
      <c r="L216" s="13" t="s">
        <v>1081</v>
      </c>
      <c r="M216" s="17" t="s">
        <v>1083</v>
      </c>
      <c r="N216" s="17">
        <v>15</v>
      </c>
      <c r="O216" s="17">
        <v>15</v>
      </c>
      <c r="P216" s="17">
        <v>0</v>
      </c>
      <c r="Q216" s="17">
        <v>1</v>
      </c>
      <c r="R216" s="17">
        <v>17</v>
      </c>
      <c r="S216" s="17">
        <v>50</v>
      </c>
      <c r="T216" s="17">
        <v>1</v>
      </c>
      <c r="U216" s="17">
        <v>4</v>
      </c>
      <c r="V216" s="17">
        <v>15</v>
      </c>
      <c r="W216" s="17" t="s">
        <v>1084</v>
      </c>
      <c r="X216" s="13" t="s">
        <v>1085</v>
      </c>
      <c r="Y216" s="15"/>
    </row>
    <row r="217" ht="20" customHeight="1" spans="1:25">
      <c r="A217" s="12">
        <v>208</v>
      </c>
      <c r="B217" s="13" t="s">
        <v>90</v>
      </c>
      <c r="C217" s="13" t="s">
        <v>118</v>
      </c>
      <c r="D217" s="13" t="s">
        <v>119</v>
      </c>
      <c r="E217" s="13" t="s">
        <v>1060</v>
      </c>
      <c r="F217" s="13" t="s">
        <v>1086</v>
      </c>
      <c r="G217" s="13" t="s">
        <v>1087</v>
      </c>
      <c r="H217" s="13" t="s">
        <v>96</v>
      </c>
      <c r="I217" s="13" t="s">
        <v>1086</v>
      </c>
      <c r="J217" s="13">
        <v>2026.1</v>
      </c>
      <c r="K217" s="13">
        <v>2026.12</v>
      </c>
      <c r="L217" s="13" t="s">
        <v>1086</v>
      </c>
      <c r="M217" s="13" t="s">
        <v>1088</v>
      </c>
      <c r="N217" s="13">
        <v>15</v>
      </c>
      <c r="O217" s="13">
        <v>15</v>
      </c>
      <c r="P217" s="13">
        <v>0</v>
      </c>
      <c r="Q217" s="13">
        <v>1</v>
      </c>
      <c r="R217" s="13">
        <v>65</v>
      </c>
      <c r="S217" s="13">
        <v>230</v>
      </c>
      <c r="T217" s="13">
        <v>1</v>
      </c>
      <c r="U217" s="13">
        <v>6</v>
      </c>
      <c r="V217" s="13">
        <v>18</v>
      </c>
      <c r="W217" s="13" t="s">
        <v>1089</v>
      </c>
      <c r="X217" s="13" t="s">
        <v>225</v>
      </c>
      <c r="Y217" s="15"/>
    </row>
    <row r="218" ht="20" customHeight="1" spans="1:25">
      <c r="A218" s="12">
        <v>209</v>
      </c>
      <c r="B218" s="13" t="s">
        <v>90</v>
      </c>
      <c r="C218" s="13" t="s">
        <v>118</v>
      </c>
      <c r="D218" s="13" t="s">
        <v>119</v>
      </c>
      <c r="E218" s="13" t="s">
        <v>1060</v>
      </c>
      <c r="F218" s="13" t="s">
        <v>1090</v>
      </c>
      <c r="G218" s="13" t="s">
        <v>1091</v>
      </c>
      <c r="H218" s="13" t="s">
        <v>96</v>
      </c>
      <c r="I218" s="13" t="s">
        <v>1092</v>
      </c>
      <c r="J218" s="13">
        <v>2026.1</v>
      </c>
      <c r="K218" s="13">
        <v>2026.12</v>
      </c>
      <c r="L218" s="13" t="s">
        <v>1090</v>
      </c>
      <c r="M218" s="13" t="s">
        <v>1093</v>
      </c>
      <c r="N218" s="13">
        <v>22</v>
      </c>
      <c r="O218" s="13">
        <v>20</v>
      </c>
      <c r="P218" s="13">
        <v>2</v>
      </c>
      <c r="Q218" s="13">
        <v>1</v>
      </c>
      <c r="R218" s="13">
        <v>21</v>
      </c>
      <c r="S218" s="13">
        <v>79</v>
      </c>
      <c r="T218" s="13">
        <v>1</v>
      </c>
      <c r="U218" s="13">
        <v>7</v>
      </c>
      <c r="V218" s="13">
        <v>20</v>
      </c>
      <c r="W218" s="13" t="s">
        <v>1094</v>
      </c>
      <c r="X218" s="13" t="s">
        <v>225</v>
      </c>
      <c r="Y218" s="15"/>
    </row>
    <row r="219" ht="20" customHeight="1" spans="1:25">
      <c r="A219" s="12">
        <v>210</v>
      </c>
      <c r="B219" s="13" t="s">
        <v>102</v>
      </c>
      <c r="C219" s="13" t="s">
        <v>103</v>
      </c>
      <c r="D219" s="13" t="s">
        <v>104</v>
      </c>
      <c r="E219" s="13" t="s">
        <v>1060</v>
      </c>
      <c r="F219" s="13" t="s">
        <v>1095</v>
      </c>
      <c r="G219" s="13" t="s">
        <v>1096</v>
      </c>
      <c r="H219" s="13" t="s">
        <v>96</v>
      </c>
      <c r="I219" s="13" t="s">
        <v>1097</v>
      </c>
      <c r="J219" s="13">
        <v>2026.1</v>
      </c>
      <c r="K219" s="13">
        <v>2026.12</v>
      </c>
      <c r="L219" s="13" t="s">
        <v>1095</v>
      </c>
      <c r="M219" s="13">
        <v>15</v>
      </c>
      <c r="N219" s="13">
        <v>15</v>
      </c>
      <c r="O219" s="13">
        <v>15</v>
      </c>
      <c r="P219" s="13">
        <v>0</v>
      </c>
      <c r="Q219" s="13">
        <v>1</v>
      </c>
      <c r="R219" s="13">
        <v>33</v>
      </c>
      <c r="S219" s="13">
        <v>142</v>
      </c>
      <c r="T219" s="13">
        <v>0</v>
      </c>
      <c r="U219" s="13">
        <v>7</v>
      </c>
      <c r="V219" s="13">
        <v>26</v>
      </c>
      <c r="W219" s="13" t="s">
        <v>1098</v>
      </c>
      <c r="X219" s="13" t="s">
        <v>1099</v>
      </c>
      <c r="Y219" s="15"/>
    </row>
    <row r="220" ht="20" customHeight="1" spans="1:25">
      <c r="A220" s="12">
        <v>211</v>
      </c>
      <c r="B220" s="13" t="s">
        <v>90</v>
      </c>
      <c r="C220" s="13" t="s">
        <v>118</v>
      </c>
      <c r="D220" s="13" t="s">
        <v>119</v>
      </c>
      <c r="E220" s="13" t="s">
        <v>1060</v>
      </c>
      <c r="F220" s="13" t="s">
        <v>1100</v>
      </c>
      <c r="G220" s="13" t="s">
        <v>1101</v>
      </c>
      <c r="H220" s="13" t="s">
        <v>96</v>
      </c>
      <c r="I220" s="13" t="s">
        <v>1102</v>
      </c>
      <c r="J220" s="13">
        <v>2026.1</v>
      </c>
      <c r="K220" s="13">
        <v>2026.12</v>
      </c>
      <c r="L220" s="13" t="s">
        <v>1100</v>
      </c>
      <c r="M220" s="13" t="s">
        <v>1103</v>
      </c>
      <c r="N220" s="13">
        <v>20</v>
      </c>
      <c r="O220" s="13">
        <v>20</v>
      </c>
      <c r="P220" s="13">
        <v>0</v>
      </c>
      <c r="Q220" s="13">
        <v>1</v>
      </c>
      <c r="R220" s="13">
        <v>89</v>
      </c>
      <c r="S220" s="13">
        <v>286</v>
      </c>
      <c r="T220" s="13">
        <v>1</v>
      </c>
      <c r="U220" s="13">
        <v>4</v>
      </c>
      <c r="V220" s="13">
        <v>14</v>
      </c>
      <c r="W220" s="13" t="s">
        <v>1104</v>
      </c>
      <c r="X220" s="13" t="s">
        <v>225</v>
      </c>
      <c r="Y220" s="15"/>
    </row>
    <row r="221" ht="20" customHeight="1" spans="1:25">
      <c r="A221" s="12">
        <v>212</v>
      </c>
      <c r="B221" s="13" t="s">
        <v>102</v>
      </c>
      <c r="C221" s="13" t="s">
        <v>103</v>
      </c>
      <c r="D221" s="13" t="s">
        <v>104</v>
      </c>
      <c r="E221" s="13" t="s">
        <v>1060</v>
      </c>
      <c r="F221" s="13" t="s">
        <v>1105</v>
      </c>
      <c r="G221" s="13" t="s">
        <v>1106</v>
      </c>
      <c r="H221" s="13" t="s">
        <v>96</v>
      </c>
      <c r="I221" s="13" t="s">
        <v>1107</v>
      </c>
      <c r="J221" s="13">
        <v>2026.1</v>
      </c>
      <c r="K221" s="13">
        <v>2026.12</v>
      </c>
      <c r="L221" s="13" t="s">
        <v>1105</v>
      </c>
      <c r="M221" s="13" t="s">
        <v>1108</v>
      </c>
      <c r="N221" s="13">
        <v>15</v>
      </c>
      <c r="O221" s="13">
        <v>15</v>
      </c>
      <c r="P221" s="13">
        <v>0</v>
      </c>
      <c r="Q221" s="13">
        <v>1</v>
      </c>
      <c r="R221" s="13">
        <v>65</v>
      </c>
      <c r="S221" s="13">
        <v>253</v>
      </c>
      <c r="T221" s="13">
        <v>1</v>
      </c>
      <c r="U221" s="13">
        <v>2</v>
      </c>
      <c r="V221" s="13">
        <v>5</v>
      </c>
      <c r="W221" s="13" t="s">
        <v>1109</v>
      </c>
      <c r="X221" s="13" t="s">
        <v>1110</v>
      </c>
      <c r="Y221" s="15"/>
    </row>
    <row r="222" ht="20" customHeight="1" spans="1:25">
      <c r="A222" s="12">
        <v>213</v>
      </c>
      <c r="B222" s="13" t="s">
        <v>102</v>
      </c>
      <c r="C222" s="13" t="s">
        <v>103</v>
      </c>
      <c r="D222" s="13" t="s">
        <v>104</v>
      </c>
      <c r="E222" s="13" t="s">
        <v>1060</v>
      </c>
      <c r="F222" s="13" t="s">
        <v>1111</v>
      </c>
      <c r="G222" s="13" t="s">
        <v>369</v>
      </c>
      <c r="H222" s="13" t="s">
        <v>96</v>
      </c>
      <c r="I222" s="13" t="s">
        <v>1111</v>
      </c>
      <c r="J222" s="13">
        <v>2026.1</v>
      </c>
      <c r="K222" s="13">
        <v>2026.12</v>
      </c>
      <c r="L222" s="13" t="s">
        <v>1111</v>
      </c>
      <c r="M222" s="13" t="s">
        <v>1112</v>
      </c>
      <c r="N222" s="13">
        <v>23</v>
      </c>
      <c r="O222" s="13">
        <v>23</v>
      </c>
      <c r="P222" s="13">
        <v>0</v>
      </c>
      <c r="Q222" s="13">
        <v>1</v>
      </c>
      <c r="R222" s="13">
        <v>115</v>
      </c>
      <c r="S222" s="13">
        <v>358</v>
      </c>
      <c r="T222" s="13">
        <v>1</v>
      </c>
      <c r="U222" s="13">
        <v>4</v>
      </c>
      <c r="V222" s="13">
        <v>12</v>
      </c>
      <c r="W222" s="17" t="s">
        <v>1098</v>
      </c>
      <c r="X222" s="13" t="s">
        <v>1113</v>
      </c>
      <c r="Y222" s="15"/>
    </row>
    <row r="223" ht="20" customHeight="1" spans="1:25">
      <c r="A223" s="12">
        <v>214</v>
      </c>
      <c r="B223" s="13" t="s">
        <v>102</v>
      </c>
      <c r="C223" s="13" t="s">
        <v>103</v>
      </c>
      <c r="D223" s="13" t="s">
        <v>104</v>
      </c>
      <c r="E223" s="13" t="s">
        <v>1060</v>
      </c>
      <c r="F223" s="13" t="s">
        <v>1114</v>
      </c>
      <c r="G223" s="13" t="s">
        <v>1115</v>
      </c>
      <c r="H223" s="13" t="s">
        <v>96</v>
      </c>
      <c r="I223" s="13" t="s">
        <v>1116</v>
      </c>
      <c r="J223" s="13">
        <v>2026.1</v>
      </c>
      <c r="K223" s="13">
        <v>2026.12</v>
      </c>
      <c r="L223" s="13" t="s">
        <v>1114</v>
      </c>
      <c r="M223" s="13" t="s">
        <v>1117</v>
      </c>
      <c r="N223" s="13">
        <v>30</v>
      </c>
      <c r="O223" s="13">
        <v>30</v>
      </c>
      <c r="P223" s="13">
        <v>0</v>
      </c>
      <c r="Q223" s="13">
        <v>1</v>
      </c>
      <c r="R223" s="13">
        <v>54</v>
      </c>
      <c r="S223" s="13">
        <v>157</v>
      </c>
      <c r="T223" s="13">
        <v>1</v>
      </c>
      <c r="U223" s="13">
        <v>3</v>
      </c>
      <c r="V223" s="13">
        <v>12</v>
      </c>
      <c r="W223" s="13" t="s">
        <v>1118</v>
      </c>
      <c r="X223" s="13" t="s">
        <v>239</v>
      </c>
      <c r="Y223" s="15"/>
    </row>
    <row r="224" ht="20" customHeight="1" spans="1:25">
      <c r="A224" s="12">
        <v>215</v>
      </c>
      <c r="B224" s="13" t="s">
        <v>102</v>
      </c>
      <c r="C224" s="13" t="s">
        <v>103</v>
      </c>
      <c r="D224" s="13" t="s">
        <v>104</v>
      </c>
      <c r="E224" s="13" t="s">
        <v>1060</v>
      </c>
      <c r="F224" s="13" t="s">
        <v>1119</v>
      </c>
      <c r="G224" s="13" t="s">
        <v>1120</v>
      </c>
      <c r="H224" s="13" t="s">
        <v>776</v>
      </c>
      <c r="I224" s="13" t="s">
        <v>1121</v>
      </c>
      <c r="J224" s="13">
        <v>2026.1</v>
      </c>
      <c r="K224" s="13">
        <v>2026.12</v>
      </c>
      <c r="L224" s="13" t="s">
        <v>1119</v>
      </c>
      <c r="M224" s="13" t="s">
        <v>1122</v>
      </c>
      <c r="N224" s="13">
        <v>12</v>
      </c>
      <c r="O224" s="13">
        <v>12</v>
      </c>
      <c r="P224" s="13">
        <v>0</v>
      </c>
      <c r="Q224" s="13">
        <v>1</v>
      </c>
      <c r="R224" s="13">
        <v>75</v>
      </c>
      <c r="S224" s="13">
        <v>230</v>
      </c>
      <c r="T224" s="13">
        <v>1</v>
      </c>
      <c r="U224" s="13">
        <v>3</v>
      </c>
      <c r="V224" s="13">
        <v>6</v>
      </c>
      <c r="W224" s="17" t="s">
        <v>1098</v>
      </c>
      <c r="X224" s="13" t="s">
        <v>1123</v>
      </c>
      <c r="Y224" s="15"/>
    </row>
    <row r="225" ht="20" customHeight="1" spans="1:25">
      <c r="A225" s="12">
        <v>216</v>
      </c>
      <c r="B225" s="13" t="s">
        <v>102</v>
      </c>
      <c r="C225" s="13" t="s">
        <v>103</v>
      </c>
      <c r="D225" s="13" t="s">
        <v>104</v>
      </c>
      <c r="E225" s="13" t="s">
        <v>1060</v>
      </c>
      <c r="F225" s="13" t="s">
        <v>1124</v>
      </c>
      <c r="G225" s="13" t="s">
        <v>1125</v>
      </c>
      <c r="H225" s="13" t="s">
        <v>96</v>
      </c>
      <c r="I225" s="13" t="s">
        <v>1126</v>
      </c>
      <c r="J225" s="13">
        <v>2026.1</v>
      </c>
      <c r="K225" s="13">
        <v>2026.12</v>
      </c>
      <c r="L225" s="13" t="s">
        <v>1124</v>
      </c>
      <c r="M225" s="13" t="s">
        <v>1127</v>
      </c>
      <c r="N225" s="13">
        <v>12</v>
      </c>
      <c r="O225" s="13">
        <v>12</v>
      </c>
      <c r="P225" s="13">
        <v>0</v>
      </c>
      <c r="Q225" s="13">
        <v>1</v>
      </c>
      <c r="R225" s="13">
        <v>97</v>
      </c>
      <c r="S225" s="13">
        <v>388</v>
      </c>
      <c r="T225" s="13">
        <v>0</v>
      </c>
      <c r="U225" s="13">
        <v>8</v>
      </c>
      <c r="V225" s="13">
        <v>32</v>
      </c>
      <c r="W225" s="13" t="s">
        <v>1128</v>
      </c>
      <c r="X225" s="13" t="s">
        <v>1129</v>
      </c>
      <c r="Y225" s="15"/>
    </row>
    <row r="226" ht="20" customHeight="1" spans="1:25">
      <c r="A226" s="12">
        <v>217</v>
      </c>
      <c r="B226" s="13" t="s">
        <v>102</v>
      </c>
      <c r="C226" s="13" t="s">
        <v>103</v>
      </c>
      <c r="D226" s="13" t="s">
        <v>104</v>
      </c>
      <c r="E226" s="13" t="s">
        <v>1060</v>
      </c>
      <c r="F226" s="13" t="s">
        <v>1130</v>
      </c>
      <c r="G226" s="13" t="s">
        <v>1131</v>
      </c>
      <c r="H226" s="13" t="s">
        <v>1132</v>
      </c>
      <c r="I226" s="13" t="s">
        <v>1133</v>
      </c>
      <c r="J226" s="13">
        <v>2026.1</v>
      </c>
      <c r="K226" s="13">
        <v>2026.12</v>
      </c>
      <c r="L226" s="13" t="s">
        <v>1130</v>
      </c>
      <c r="M226" s="13" t="s">
        <v>679</v>
      </c>
      <c r="N226" s="13">
        <v>10</v>
      </c>
      <c r="O226" s="13">
        <v>10</v>
      </c>
      <c r="P226" s="13">
        <v>0</v>
      </c>
      <c r="Q226" s="13">
        <v>1</v>
      </c>
      <c r="R226" s="13">
        <v>85</v>
      </c>
      <c r="S226" s="13">
        <v>257</v>
      </c>
      <c r="T226" s="13">
        <v>0</v>
      </c>
      <c r="U226" s="13">
        <v>3</v>
      </c>
      <c r="V226" s="13">
        <v>9</v>
      </c>
      <c r="W226" s="13" t="s">
        <v>1134</v>
      </c>
      <c r="X226" s="13" t="s">
        <v>1135</v>
      </c>
      <c r="Y226" s="15"/>
    </row>
    <row r="227" ht="20" customHeight="1" spans="1:25">
      <c r="A227" s="12">
        <v>218</v>
      </c>
      <c r="B227" s="13" t="s">
        <v>102</v>
      </c>
      <c r="C227" s="13" t="s">
        <v>103</v>
      </c>
      <c r="D227" s="13" t="s">
        <v>104</v>
      </c>
      <c r="E227" s="13" t="s">
        <v>1136</v>
      </c>
      <c r="F227" s="13" t="s">
        <v>1137</v>
      </c>
      <c r="G227" s="13" t="s">
        <v>1138</v>
      </c>
      <c r="H227" s="13" t="s">
        <v>378</v>
      </c>
      <c r="I227" s="13" t="s">
        <v>1139</v>
      </c>
      <c r="J227" s="13">
        <v>2026.1</v>
      </c>
      <c r="K227" s="13">
        <v>2026.12</v>
      </c>
      <c r="L227" s="13" t="s">
        <v>98</v>
      </c>
      <c r="M227" s="13" t="s">
        <v>1140</v>
      </c>
      <c r="N227" s="13">
        <v>11</v>
      </c>
      <c r="O227" s="13">
        <v>8</v>
      </c>
      <c r="P227" s="13">
        <v>3</v>
      </c>
      <c r="Q227" s="13">
        <v>1</v>
      </c>
      <c r="R227" s="13">
        <v>95</v>
      </c>
      <c r="S227" s="13">
        <v>278</v>
      </c>
      <c r="T227" s="13"/>
      <c r="U227" s="13">
        <v>10</v>
      </c>
      <c r="V227" s="13">
        <v>45</v>
      </c>
      <c r="W227" s="13" t="s">
        <v>1141</v>
      </c>
      <c r="X227" s="13" t="s">
        <v>1141</v>
      </c>
      <c r="Y227" s="15"/>
    </row>
    <row r="228" ht="20" customHeight="1" spans="1:25">
      <c r="A228" s="12">
        <v>219</v>
      </c>
      <c r="B228" s="13" t="s">
        <v>90</v>
      </c>
      <c r="C228" s="13" t="s">
        <v>118</v>
      </c>
      <c r="D228" s="13" t="s">
        <v>255</v>
      </c>
      <c r="E228" s="13" t="s">
        <v>1136</v>
      </c>
      <c r="F228" s="13" t="s">
        <v>1142</v>
      </c>
      <c r="G228" s="13" t="s">
        <v>1143</v>
      </c>
      <c r="H228" s="13" t="s">
        <v>107</v>
      </c>
      <c r="I228" s="13" t="s">
        <v>1144</v>
      </c>
      <c r="J228" s="13">
        <v>2026.1</v>
      </c>
      <c r="K228" s="13">
        <v>2026.12</v>
      </c>
      <c r="L228" s="13" t="s">
        <v>98</v>
      </c>
      <c r="M228" s="13" t="s">
        <v>1145</v>
      </c>
      <c r="N228" s="13">
        <v>47</v>
      </c>
      <c r="O228" s="13">
        <v>42</v>
      </c>
      <c r="P228" s="13">
        <v>5</v>
      </c>
      <c r="Q228" s="13">
        <v>1</v>
      </c>
      <c r="R228" s="13">
        <v>61</v>
      </c>
      <c r="S228" s="13">
        <v>183</v>
      </c>
      <c r="T228" s="13">
        <v>0</v>
      </c>
      <c r="U228" s="13">
        <v>8</v>
      </c>
      <c r="V228" s="13">
        <v>35</v>
      </c>
      <c r="W228" s="13" t="s">
        <v>1146</v>
      </c>
      <c r="X228" s="13" t="s">
        <v>1147</v>
      </c>
      <c r="Y228" s="15"/>
    </row>
    <row r="229" ht="20" customHeight="1" spans="1:25">
      <c r="A229" s="12">
        <v>220</v>
      </c>
      <c r="B229" s="13" t="s">
        <v>90</v>
      </c>
      <c r="C229" s="13" t="s">
        <v>118</v>
      </c>
      <c r="D229" s="13" t="s">
        <v>255</v>
      </c>
      <c r="E229" s="13" t="s">
        <v>1136</v>
      </c>
      <c r="F229" s="13" t="s">
        <v>1148</v>
      </c>
      <c r="G229" s="13" t="s">
        <v>1149</v>
      </c>
      <c r="H229" s="13" t="s">
        <v>107</v>
      </c>
      <c r="I229" s="13" t="s">
        <v>1150</v>
      </c>
      <c r="J229" s="13">
        <v>2026.1</v>
      </c>
      <c r="K229" s="13">
        <v>2026.12</v>
      </c>
      <c r="L229" s="13" t="s">
        <v>98</v>
      </c>
      <c r="M229" s="13" t="s">
        <v>1151</v>
      </c>
      <c r="N229" s="13">
        <v>11</v>
      </c>
      <c r="O229" s="13">
        <v>8</v>
      </c>
      <c r="P229" s="13">
        <v>3</v>
      </c>
      <c r="Q229" s="13">
        <v>1</v>
      </c>
      <c r="R229" s="13">
        <v>77</v>
      </c>
      <c r="S229" s="13">
        <v>228</v>
      </c>
      <c r="T229" s="13"/>
      <c r="U229" s="13">
        <v>4</v>
      </c>
      <c r="V229" s="13">
        <v>17</v>
      </c>
      <c r="W229" s="13" t="s">
        <v>1152</v>
      </c>
      <c r="X229" s="13" t="s">
        <v>1153</v>
      </c>
      <c r="Y229" s="15"/>
    </row>
    <row r="230" ht="20" customHeight="1" spans="1:25">
      <c r="A230" s="12">
        <v>221</v>
      </c>
      <c r="B230" s="13" t="s">
        <v>102</v>
      </c>
      <c r="C230" s="13" t="s">
        <v>103</v>
      </c>
      <c r="D230" s="13" t="s">
        <v>104</v>
      </c>
      <c r="E230" s="13" t="s">
        <v>1136</v>
      </c>
      <c r="F230" s="13" t="s">
        <v>1154</v>
      </c>
      <c r="G230" s="13" t="s">
        <v>1155</v>
      </c>
      <c r="H230" s="13" t="s">
        <v>1156</v>
      </c>
      <c r="I230" s="13" t="s">
        <v>1157</v>
      </c>
      <c r="J230" s="13">
        <v>2026.1</v>
      </c>
      <c r="K230" s="13">
        <v>2026.12</v>
      </c>
      <c r="L230" s="13" t="s">
        <v>98</v>
      </c>
      <c r="M230" s="13" t="s">
        <v>1158</v>
      </c>
      <c r="N230" s="13">
        <v>30</v>
      </c>
      <c r="O230" s="13">
        <v>30</v>
      </c>
      <c r="P230" s="13">
        <v>0</v>
      </c>
      <c r="Q230" s="13"/>
      <c r="R230" s="13">
        <v>190</v>
      </c>
      <c r="S230" s="13">
        <v>655</v>
      </c>
      <c r="T230" s="13"/>
      <c r="U230" s="13"/>
      <c r="V230" s="13"/>
      <c r="W230" s="13"/>
      <c r="X230" s="13"/>
      <c r="Y230" s="15"/>
    </row>
    <row r="231" ht="20" customHeight="1" spans="1:25">
      <c r="A231" s="12">
        <v>222</v>
      </c>
      <c r="B231" s="13" t="s">
        <v>102</v>
      </c>
      <c r="C231" s="13" t="s">
        <v>103</v>
      </c>
      <c r="D231" s="13" t="s">
        <v>104</v>
      </c>
      <c r="E231" s="13" t="s">
        <v>1136</v>
      </c>
      <c r="F231" s="13" t="s">
        <v>1159</v>
      </c>
      <c r="G231" s="13" t="s">
        <v>1160</v>
      </c>
      <c r="H231" s="13" t="s">
        <v>666</v>
      </c>
      <c r="I231" s="13" t="s">
        <v>1161</v>
      </c>
      <c r="J231" s="13">
        <v>2026.1</v>
      </c>
      <c r="K231" s="13">
        <v>2026.12</v>
      </c>
      <c r="L231" s="13" t="s">
        <v>98</v>
      </c>
      <c r="M231" s="13" t="s">
        <v>1162</v>
      </c>
      <c r="N231" s="13">
        <f>O231+P231</f>
        <v>15</v>
      </c>
      <c r="O231" s="13">
        <v>15</v>
      </c>
      <c r="P231" s="13">
        <v>0</v>
      </c>
      <c r="Q231" s="13">
        <v>1</v>
      </c>
      <c r="R231" s="13">
        <v>124</v>
      </c>
      <c r="S231" s="13">
        <v>404</v>
      </c>
      <c r="T231" s="13">
        <v>0</v>
      </c>
      <c r="U231" s="13">
        <v>6</v>
      </c>
      <c r="V231" s="13">
        <v>17</v>
      </c>
      <c r="W231" s="13" t="s">
        <v>1163</v>
      </c>
      <c r="X231" s="13" t="s">
        <v>1164</v>
      </c>
      <c r="Y231" s="15"/>
    </row>
    <row r="232" ht="20" customHeight="1" spans="1:25">
      <c r="A232" s="12">
        <v>223</v>
      </c>
      <c r="B232" s="13" t="s">
        <v>102</v>
      </c>
      <c r="C232" s="13" t="s">
        <v>103</v>
      </c>
      <c r="D232" s="13" t="s">
        <v>104</v>
      </c>
      <c r="E232" s="13" t="s">
        <v>1136</v>
      </c>
      <c r="F232" s="13" t="s">
        <v>1165</v>
      </c>
      <c r="G232" s="13" t="s">
        <v>1166</v>
      </c>
      <c r="H232" s="13" t="s">
        <v>666</v>
      </c>
      <c r="I232" s="13" t="s">
        <v>1167</v>
      </c>
      <c r="J232" s="13">
        <v>2026.1</v>
      </c>
      <c r="K232" s="13">
        <v>2026.12</v>
      </c>
      <c r="L232" s="13" t="s">
        <v>1168</v>
      </c>
      <c r="M232" s="13" t="s">
        <v>1169</v>
      </c>
      <c r="N232" s="13">
        <v>10</v>
      </c>
      <c r="O232" s="13">
        <v>8</v>
      </c>
      <c r="P232" s="13">
        <v>2</v>
      </c>
      <c r="Q232" s="13">
        <v>1</v>
      </c>
      <c r="R232" s="13">
        <v>76</v>
      </c>
      <c r="S232" s="13">
        <v>261</v>
      </c>
      <c r="T232" s="13">
        <v>1</v>
      </c>
      <c r="U232" s="13">
        <v>6</v>
      </c>
      <c r="V232" s="13">
        <v>17</v>
      </c>
      <c r="W232" s="13" t="s">
        <v>1170</v>
      </c>
      <c r="X232" s="13" t="s">
        <v>1171</v>
      </c>
      <c r="Y232" s="15"/>
    </row>
    <row r="233" ht="20" customHeight="1" spans="1:25">
      <c r="A233" s="12">
        <v>224</v>
      </c>
      <c r="B233" s="13" t="s">
        <v>90</v>
      </c>
      <c r="C233" s="13" t="s">
        <v>118</v>
      </c>
      <c r="D233" s="13" t="s">
        <v>1172</v>
      </c>
      <c r="E233" s="13" t="s">
        <v>1136</v>
      </c>
      <c r="F233" s="13" t="s">
        <v>1173</v>
      </c>
      <c r="G233" s="13" t="s">
        <v>1174</v>
      </c>
      <c r="H233" s="13" t="s">
        <v>96</v>
      </c>
      <c r="I233" s="13" t="s">
        <v>1173</v>
      </c>
      <c r="J233" s="13">
        <v>2026.1</v>
      </c>
      <c r="K233" s="13">
        <v>2026.12</v>
      </c>
      <c r="L233" s="13" t="s">
        <v>98</v>
      </c>
      <c r="M233" s="13" t="s">
        <v>1175</v>
      </c>
      <c r="N233" s="13">
        <v>10</v>
      </c>
      <c r="O233" s="13">
        <v>8</v>
      </c>
      <c r="P233" s="13">
        <v>2</v>
      </c>
      <c r="Q233" s="13">
        <v>1</v>
      </c>
      <c r="R233" s="13">
        <v>385</v>
      </c>
      <c r="S233" s="13">
        <v>1156</v>
      </c>
      <c r="T233" s="13">
        <v>1</v>
      </c>
      <c r="U233" s="13">
        <v>35</v>
      </c>
      <c r="V233" s="13">
        <v>105</v>
      </c>
      <c r="W233" s="13" t="s">
        <v>128</v>
      </c>
      <c r="X233" s="13" t="s">
        <v>1176</v>
      </c>
      <c r="Y233" s="15"/>
    </row>
    <row r="234" ht="20" customHeight="1" spans="1:25">
      <c r="A234" s="12">
        <v>225</v>
      </c>
      <c r="B234" s="13" t="s">
        <v>102</v>
      </c>
      <c r="C234" s="13" t="s">
        <v>103</v>
      </c>
      <c r="D234" s="13" t="s">
        <v>104</v>
      </c>
      <c r="E234" s="13" t="s">
        <v>1136</v>
      </c>
      <c r="F234" s="13" t="s">
        <v>1177</v>
      </c>
      <c r="G234" s="13" t="s">
        <v>1178</v>
      </c>
      <c r="H234" s="13" t="s">
        <v>378</v>
      </c>
      <c r="I234" s="13" t="s">
        <v>1179</v>
      </c>
      <c r="J234" s="13">
        <v>2026.1</v>
      </c>
      <c r="K234" s="13">
        <v>2026.12</v>
      </c>
      <c r="L234" s="13" t="s">
        <v>98</v>
      </c>
      <c r="M234" s="13" t="s">
        <v>1180</v>
      </c>
      <c r="N234" s="13">
        <v>10</v>
      </c>
      <c r="O234" s="13">
        <v>10</v>
      </c>
      <c r="P234" s="13">
        <v>0</v>
      </c>
      <c r="Q234" s="13">
        <v>1</v>
      </c>
      <c r="R234" s="13">
        <v>28</v>
      </c>
      <c r="S234" s="13">
        <v>107</v>
      </c>
      <c r="T234" s="13"/>
      <c r="U234" s="13">
        <v>1</v>
      </c>
      <c r="V234" s="13">
        <v>6</v>
      </c>
      <c r="W234" s="13" t="s">
        <v>1181</v>
      </c>
      <c r="X234" s="13" t="s">
        <v>225</v>
      </c>
      <c r="Y234" s="15"/>
    </row>
    <row r="235" ht="20" customHeight="1" spans="1:25">
      <c r="A235" s="12">
        <v>226</v>
      </c>
      <c r="B235" s="13" t="s">
        <v>90</v>
      </c>
      <c r="C235" s="13" t="s">
        <v>118</v>
      </c>
      <c r="D235" s="13" t="s">
        <v>255</v>
      </c>
      <c r="E235" s="13" t="s">
        <v>1136</v>
      </c>
      <c r="F235" s="13" t="s">
        <v>1182</v>
      </c>
      <c r="G235" s="13" t="s">
        <v>1183</v>
      </c>
      <c r="H235" s="13" t="s">
        <v>257</v>
      </c>
      <c r="I235" s="13" t="s">
        <v>1184</v>
      </c>
      <c r="J235" s="13">
        <v>2026.1</v>
      </c>
      <c r="K235" s="13">
        <v>2026.12</v>
      </c>
      <c r="L235" s="13" t="s">
        <v>98</v>
      </c>
      <c r="M235" s="13" t="s">
        <v>1185</v>
      </c>
      <c r="N235" s="13">
        <v>98</v>
      </c>
      <c r="O235" s="13">
        <v>98</v>
      </c>
      <c r="P235" s="13">
        <v>0</v>
      </c>
      <c r="Q235" s="13">
        <v>1</v>
      </c>
      <c r="R235" s="13">
        <v>61</v>
      </c>
      <c r="S235" s="13">
        <v>1610</v>
      </c>
      <c r="T235" s="13"/>
      <c r="U235" s="13" t="s">
        <v>1186</v>
      </c>
      <c r="V235" s="13">
        <v>32</v>
      </c>
      <c r="W235" s="13" t="s">
        <v>1187</v>
      </c>
      <c r="X235" s="13" t="s">
        <v>1188</v>
      </c>
      <c r="Y235" s="15"/>
    </row>
    <row r="236" ht="20" customHeight="1" spans="1:25">
      <c r="A236" s="12">
        <v>227</v>
      </c>
      <c r="B236" s="13" t="s">
        <v>90</v>
      </c>
      <c r="C236" s="13" t="s">
        <v>118</v>
      </c>
      <c r="D236" s="13" t="s">
        <v>1189</v>
      </c>
      <c r="E236" s="13" t="s">
        <v>1136</v>
      </c>
      <c r="F236" s="13" t="s">
        <v>1190</v>
      </c>
      <c r="G236" s="13" t="s">
        <v>1191</v>
      </c>
      <c r="H236" s="13" t="s">
        <v>1189</v>
      </c>
      <c r="I236" s="13" t="s">
        <v>1192</v>
      </c>
      <c r="J236" s="13">
        <v>2026.1</v>
      </c>
      <c r="K236" s="13">
        <v>2026.12</v>
      </c>
      <c r="L236" s="13" t="s">
        <v>98</v>
      </c>
      <c r="M236" s="13" t="s">
        <v>1193</v>
      </c>
      <c r="N236" s="13">
        <v>15</v>
      </c>
      <c r="O236" s="13">
        <v>12</v>
      </c>
      <c r="P236" s="13">
        <v>3</v>
      </c>
      <c r="Q236" s="13">
        <v>1</v>
      </c>
      <c r="R236" s="13">
        <v>41</v>
      </c>
      <c r="S236" s="13">
        <v>238</v>
      </c>
      <c r="T236" s="13"/>
      <c r="U236" s="13">
        <v>6</v>
      </c>
      <c r="V236" s="13">
        <v>23</v>
      </c>
      <c r="W236" s="13" t="s">
        <v>1194</v>
      </c>
      <c r="X236" s="13" t="s">
        <v>1195</v>
      </c>
      <c r="Y236" s="15"/>
    </row>
    <row r="237" ht="20" customHeight="1" spans="1:25">
      <c r="A237" s="12">
        <v>228</v>
      </c>
      <c r="B237" s="13" t="s">
        <v>90</v>
      </c>
      <c r="C237" s="13" t="s">
        <v>118</v>
      </c>
      <c r="D237" s="13" t="s">
        <v>1196</v>
      </c>
      <c r="E237" s="13" t="s">
        <v>1136</v>
      </c>
      <c r="F237" s="13" t="s">
        <v>1197</v>
      </c>
      <c r="G237" s="13" t="s">
        <v>1198</v>
      </c>
      <c r="H237" s="13" t="s">
        <v>231</v>
      </c>
      <c r="I237" s="13" t="s">
        <v>1199</v>
      </c>
      <c r="J237" s="13">
        <v>2026.1</v>
      </c>
      <c r="K237" s="13">
        <v>2026.12</v>
      </c>
      <c r="L237" s="13" t="s">
        <v>98</v>
      </c>
      <c r="M237" s="13" t="s">
        <v>1200</v>
      </c>
      <c r="N237" s="13">
        <v>10</v>
      </c>
      <c r="O237" s="13">
        <v>10</v>
      </c>
      <c r="P237" s="13">
        <v>0</v>
      </c>
      <c r="Q237" s="13">
        <v>1</v>
      </c>
      <c r="R237" s="13">
        <v>48</v>
      </c>
      <c r="S237" s="13">
        <v>190</v>
      </c>
      <c r="T237" s="13"/>
      <c r="U237" s="13">
        <v>7</v>
      </c>
      <c r="V237" s="13">
        <v>26</v>
      </c>
      <c r="W237" s="13" t="s">
        <v>1201</v>
      </c>
      <c r="X237" s="13" t="s">
        <v>1202</v>
      </c>
      <c r="Y237" s="15"/>
    </row>
    <row r="238" ht="20" customHeight="1" spans="1:25">
      <c r="A238" s="12">
        <v>229</v>
      </c>
      <c r="B238" s="13" t="s">
        <v>90</v>
      </c>
      <c r="C238" s="13" t="s">
        <v>118</v>
      </c>
      <c r="D238" s="13" t="s">
        <v>1172</v>
      </c>
      <c r="E238" s="13" t="s">
        <v>1136</v>
      </c>
      <c r="F238" s="13" t="s">
        <v>1203</v>
      </c>
      <c r="G238" s="13" t="s">
        <v>1204</v>
      </c>
      <c r="H238" s="13" t="s">
        <v>96</v>
      </c>
      <c r="I238" s="13" t="s">
        <v>1203</v>
      </c>
      <c r="J238" s="13">
        <v>2026.1</v>
      </c>
      <c r="K238" s="13">
        <v>2026.12</v>
      </c>
      <c r="L238" s="13" t="s">
        <v>98</v>
      </c>
      <c r="M238" s="13" t="s">
        <v>1204</v>
      </c>
      <c r="N238" s="13">
        <v>10</v>
      </c>
      <c r="O238" s="13">
        <v>10</v>
      </c>
      <c r="P238" s="13">
        <v>0</v>
      </c>
      <c r="Q238" s="13">
        <v>1</v>
      </c>
      <c r="R238" s="13">
        <v>367</v>
      </c>
      <c r="S238" s="13">
        <v>1108</v>
      </c>
      <c r="T238" s="13">
        <v>1</v>
      </c>
      <c r="U238" s="13">
        <v>43</v>
      </c>
      <c r="V238" s="13">
        <v>129</v>
      </c>
      <c r="W238" s="13" t="s">
        <v>128</v>
      </c>
      <c r="X238" s="13" t="s">
        <v>1205</v>
      </c>
      <c r="Y238" s="15"/>
    </row>
    <row r="239" ht="20" customHeight="1" spans="1:25">
      <c r="A239" s="12">
        <v>230</v>
      </c>
      <c r="B239" s="13" t="s">
        <v>90</v>
      </c>
      <c r="C239" s="13" t="s">
        <v>118</v>
      </c>
      <c r="D239" s="13" t="s">
        <v>1206</v>
      </c>
      <c r="E239" s="13" t="s">
        <v>1207</v>
      </c>
      <c r="F239" s="13" t="s">
        <v>1208</v>
      </c>
      <c r="G239" s="13" t="s">
        <v>1209</v>
      </c>
      <c r="H239" s="13" t="s">
        <v>96</v>
      </c>
      <c r="I239" s="13" t="s">
        <v>1208</v>
      </c>
      <c r="J239" s="13">
        <v>2026.1</v>
      </c>
      <c r="K239" s="13">
        <v>2026.12</v>
      </c>
      <c r="L239" s="13" t="s">
        <v>1208</v>
      </c>
      <c r="M239" s="13" t="s">
        <v>1210</v>
      </c>
      <c r="N239" s="13">
        <v>12</v>
      </c>
      <c r="O239" s="13">
        <v>10</v>
      </c>
      <c r="P239" s="13">
        <v>2</v>
      </c>
      <c r="Q239" s="13">
        <v>1</v>
      </c>
      <c r="R239" s="13">
        <v>58</v>
      </c>
      <c r="S239" s="13">
        <v>181</v>
      </c>
      <c r="T239" s="13">
        <v>1</v>
      </c>
      <c r="U239" s="13">
        <v>8</v>
      </c>
      <c r="V239" s="13">
        <v>22</v>
      </c>
      <c r="W239" s="13" t="s">
        <v>1211</v>
      </c>
      <c r="X239" s="13" t="s">
        <v>1212</v>
      </c>
      <c r="Y239" s="15"/>
    </row>
    <row r="240" ht="20" customHeight="1" spans="1:25">
      <c r="A240" s="12">
        <v>231</v>
      </c>
      <c r="B240" s="13" t="s">
        <v>90</v>
      </c>
      <c r="C240" s="13" t="s">
        <v>118</v>
      </c>
      <c r="D240" s="13" t="s">
        <v>119</v>
      </c>
      <c r="E240" s="13" t="s">
        <v>1207</v>
      </c>
      <c r="F240" s="13" t="s">
        <v>1213</v>
      </c>
      <c r="G240" s="13" t="s">
        <v>1214</v>
      </c>
      <c r="H240" s="13" t="s">
        <v>96</v>
      </c>
      <c r="I240" s="13" t="s">
        <v>1213</v>
      </c>
      <c r="J240" s="13">
        <v>2026.1</v>
      </c>
      <c r="K240" s="13">
        <v>2026.12</v>
      </c>
      <c r="L240" s="13" t="s">
        <v>1213</v>
      </c>
      <c r="M240" s="13" t="s">
        <v>1215</v>
      </c>
      <c r="N240" s="13">
        <v>30</v>
      </c>
      <c r="O240" s="13">
        <v>30</v>
      </c>
      <c r="P240" s="13">
        <v>0</v>
      </c>
      <c r="Q240" s="13">
        <v>1</v>
      </c>
      <c r="R240" s="13">
        <v>124</v>
      </c>
      <c r="S240" s="13">
        <v>382</v>
      </c>
      <c r="T240" s="13">
        <v>1</v>
      </c>
      <c r="U240" s="13">
        <v>15</v>
      </c>
      <c r="V240" s="13">
        <v>45</v>
      </c>
      <c r="W240" s="13" t="s">
        <v>1216</v>
      </c>
      <c r="X240" s="13" t="s">
        <v>1217</v>
      </c>
      <c r="Y240" s="15"/>
    </row>
    <row r="241" ht="20" customHeight="1" spans="1:25">
      <c r="A241" s="12">
        <v>232</v>
      </c>
      <c r="B241" s="13" t="s">
        <v>102</v>
      </c>
      <c r="C241" s="13" t="s">
        <v>103</v>
      </c>
      <c r="D241" s="13" t="s">
        <v>104</v>
      </c>
      <c r="E241" s="13" t="s">
        <v>1207</v>
      </c>
      <c r="F241" s="13" t="s">
        <v>1218</v>
      </c>
      <c r="G241" s="13" t="s">
        <v>1219</v>
      </c>
      <c r="H241" s="13" t="s">
        <v>96</v>
      </c>
      <c r="I241" s="13" t="s">
        <v>1218</v>
      </c>
      <c r="J241" s="13">
        <v>2026.1</v>
      </c>
      <c r="K241" s="13">
        <v>2026.12</v>
      </c>
      <c r="L241" s="13" t="s">
        <v>1218</v>
      </c>
      <c r="M241" s="13" t="s">
        <v>1220</v>
      </c>
      <c r="N241" s="13">
        <v>12</v>
      </c>
      <c r="O241" s="13">
        <v>10</v>
      </c>
      <c r="P241" s="13">
        <v>2</v>
      </c>
      <c r="Q241" s="13">
        <v>1</v>
      </c>
      <c r="R241" s="13">
        <v>121</v>
      </c>
      <c r="S241" s="13">
        <v>368</v>
      </c>
      <c r="T241" s="13">
        <v>1</v>
      </c>
      <c r="U241" s="13">
        <v>12</v>
      </c>
      <c r="V241" s="13">
        <v>35</v>
      </c>
      <c r="W241" s="39" t="s">
        <v>1221</v>
      </c>
      <c r="X241" s="13" t="s">
        <v>1222</v>
      </c>
      <c r="Y241" s="15"/>
    </row>
    <row r="242" ht="20" customHeight="1" spans="1:25">
      <c r="A242" s="12">
        <v>233</v>
      </c>
      <c r="B242" s="13" t="s">
        <v>102</v>
      </c>
      <c r="C242" s="13" t="s">
        <v>103</v>
      </c>
      <c r="D242" s="13" t="s">
        <v>104</v>
      </c>
      <c r="E242" s="13" t="s">
        <v>1207</v>
      </c>
      <c r="F242" s="13" t="s">
        <v>1223</v>
      </c>
      <c r="G242" s="13" t="s">
        <v>1224</v>
      </c>
      <c r="H242" s="13" t="s">
        <v>96</v>
      </c>
      <c r="I242" s="13" t="s">
        <v>1223</v>
      </c>
      <c r="J242" s="13">
        <v>2026.1</v>
      </c>
      <c r="K242" s="13">
        <v>2026.12</v>
      </c>
      <c r="L242" s="13" t="s">
        <v>1223</v>
      </c>
      <c r="M242" s="13" t="s">
        <v>1225</v>
      </c>
      <c r="N242" s="13">
        <v>23</v>
      </c>
      <c r="O242" s="13">
        <v>23</v>
      </c>
      <c r="P242" s="13">
        <v>0</v>
      </c>
      <c r="Q242" s="13">
        <v>1</v>
      </c>
      <c r="R242" s="13">
        <v>123</v>
      </c>
      <c r="S242" s="13">
        <v>329</v>
      </c>
      <c r="T242" s="13">
        <v>1</v>
      </c>
      <c r="U242" s="13">
        <v>14</v>
      </c>
      <c r="V242" s="13">
        <v>39</v>
      </c>
      <c r="W242" s="13" t="s">
        <v>1226</v>
      </c>
      <c r="X242" s="13" t="s">
        <v>1227</v>
      </c>
      <c r="Y242" s="15"/>
    </row>
    <row r="243" ht="20" customHeight="1" spans="1:25">
      <c r="A243" s="12">
        <v>234</v>
      </c>
      <c r="B243" s="13" t="s">
        <v>102</v>
      </c>
      <c r="C243" s="13" t="s">
        <v>103</v>
      </c>
      <c r="D243" s="13" t="s">
        <v>104</v>
      </c>
      <c r="E243" s="13" t="s">
        <v>1207</v>
      </c>
      <c r="F243" s="13" t="s">
        <v>1228</v>
      </c>
      <c r="G243" s="13" t="s">
        <v>1229</v>
      </c>
      <c r="H243" s="13" t="s">
        <v>96</v>
      </c>
      <c r="I243" s="13" t="s">
        <v>1228</v>
      </c>
      <c r="J243" s="13">
        <v>2026.1</v>
      </c>
      <c r="K243" s="13">
        <v>2026.12</v>
      </c>
      <c r="L243" s="13" t="s">
        <v>1230</v>
      </c>
      <c r="M243" s="13" t="s">
        <v>1231</v>
      </c>
      <c r="N243" s="13">
        <v>12.5</v>
      </c>
      <c r="O243" s="13">
        <v>12</v>
      </c>
      <c r="P243" s="13">
        <v>0.5</v>
      </c>
      <c r="Q243" s="13">
        <v>1</v>
      </c>
      <c r="R243" s="13">
        <v>55</v>
      </c>
      <c r="S243" s="13">
        <v>171</v>
      </c>
      <c r="T243" s="13">
        <v>1</v>
      </c>
      <c r="U243" s="13">
        <v>4</v>
      </c>
      <c r="V243" s="13">
        <v>15</v>
      </c>
      <c r="W243" s="13" t="s">
        <v>1232</v>
      </c>
      <c r="X243" s="13" t="s">
        <v>1233</v>
      </c>
      <c r="Y243" s="15"/>
    </row>
    <row r="244" ht="20" customHeight="1" spans="1:25">
      <c r="A244" s="12">
        <v>235</v>
      </c>
      <c r="B244" s="13" t="s">
        <v>102</v>
      </c>
      <c r="C244" s="13" t="s">
        <v>103</v>
      </c>
      <c r="D244" s="13" t="s">
        <v>104</v>
      </c>
      <c r="E244" s="13" t="s">
        <v>1207</v>
      </c>
      <c r="F244" s="13" t="s">
        <v>1234</v>
      </c>
      <c r="G244" s="40" t="s">
        <v>1235</v>
      </c>
      <c r="H244" s="40" t="s">
        <v>96</v>
      </c>
      <c r="I244" s="40" t="s">
        <v>1234</v>
      </c>
      <c r="J244" s="13">
        <v>2026.1</v>
      </c>
      <c r="K244" s="13">
        <v>2026.12</v>
      </c>
      <c r="L244" s="41" t="s">
        <v>1234</v>
      </c>
      <c r="M244" s="40" t="s">
        <v>1236</v>
      </c>
      <c r="N244" s="13">
        <v>15</v>
      </c>
      <c r="O244" s="40">
        <v>10</v>
      </c>
      <c r="P244" s="40">
        <v>5</v>
      </c>
      <c r="Q244" s="40">
        <v>1</v>
      </c>
      <c r="R244" s="40">
        <v>90</v>
      </c>
      <c r="S244" s="40">
        <v>300</v>
      </c>
      <c r="T244" s="13">
        <v>0</v>
      </c>
      <c r="U244" s="13">
        <v>20</v>
      </c>
      <c r="V244" s="13">
        <v>45</v>
      </c>
      <c r="W244" s="40" t="s">
        <v>1237</v>
      </c>
      <c r="X244" s="40" t="s">
        <v>1238</v>
      </c>
      <c r="Y244" s="15"/>
    </row>
    <row r="245" ht="20" customHeight="1" spans="1:25">
      <c r="A245" s="12">
        <v>236</v>
      </c>
      <c r="B245" s="13" t="s">
        <v>102</v>
      </c>
      <c r="C245" s="13" t="s">
        <v>103</v>
      </c>
      <c r="D245" s="13" t="s">
        <v>219</v>
      </c>
      <c r="E245" s="13" t="s">
        <v>1207</v>
      </c>
      <c r="F245" s="13" t="s">
        <v>1239</v>
      </c>
      <c r="G245" s="13" t="s">
        <v>1240</v>
      </c>
      <c r="H245" s="13" t="s">
        <v>378</v>
      </c>
      <c r="I245" s="13" t="s">
        <v>1239</v>
      </c>
      <c r="J245" s="13">
        <v>2026.1</v>
      </c>
      <c r="K245" s="13">
        <v>2026.12</v>
      </c>
      <c r="L245" s="13" t="s">
        <v>1239</v>
      </c>
      <c r="M245" s="13" t="s">
        <v>1241</v>
      </c>
      <c r="N245" s="13">
        <v>5</v>
      </c>
      <c r="O245" s="13">
        <v>5</v>
      </c>
      <c r="P245" s="13">
        <v>0</v>
      </c>
      <c r="Q245" s="13">
        <v>2</v>
      </c>
      <c r="R245" s="13">
        <v>216</v>
      </c>
      <c r="S245" s="13">
        <v>456</v>
      </c>
      <c r="T245" s="13">
        <v>0</v>
      </c>
      <c r="U245" s="13">
        <v>0</v>
      </c>
      <c r="V245" s="13">
        <v>0</v>
      </c>
      <c r="W245" s="13" t="s">
        <v>1242</v>
      </c>
      <c r="X245" s="13" t="s">
        <v>1243</v>
      </c>
      <c r="Y245" s="15"/>
    </row>
    <row r="246" ht="20" customHeight="1" spans="1:25">
      <c r="A246" s="12">
        <v>237</v>
      </c>
      <c r="B246" s="13" t="s">
        <v>90</v>
      </c>
      <c r="C246" s="13" t="s">
        <v>118</v>
      </c>
      <c r="D246" s="13" t="s">
        <v>818</v>
      </c>
      <c r="E246" s="13" t="s">
        <v>1244</v>
      </c>
      <c r="F246" s="13" t="s">
        <v>1245</v>
      </c>
      <c r="G246" s="13" t="s">
        <v>1246</v>
      </c>
      <c r="H246" s="13" t="s">
        <v>96</v>
      </c>
      <c r="I246" s="13" t="s">
        <v>1247</v>
      </c>
      <c r="J246" s="13">
        <v>2026.01</v>
      </c>
      <c r="K246" s="13">
        <v>2026.12</v>
      </c>
      <c r="L246" s="13" t="s">
        <v>1245</v>
      </c>
      <c r="M246" s="13" t="s">
        <v>1248</v>
      </c>
      <c r="N246" s="13">
        <v>15</v>
      </c>
      <c r="O246" s="13">
        <v>15</v>
      </c>
      <c r="P246" s="13">
        <v>0</v>
      </c>
      <c r="Q246" s="13">
        <v>1</v>
      </c>
      <c r="R246" s="13">
        <v>35</v>
      </c>
      <c r="S246" s="13">
        <v>158</v>
      </c>
      <c r="T246" s="13">
        <v>0</v>
      </c>
      <c r="U246" s="13">
        <v>5</v>
      </c>
      <c r="V246" s="13">
        <v>31</v>
      </c>
      <c r="W246" s="13" t="s">
        <v>1249</v>
      </c>
      <c r="X246" s="13" t="s">
        <v>1250</v>
      </c>
      <c r="Y246" s="15"/>
    </row>
    <row r="247" ht="20" customHeight="1" spans="1:25">
      <c r="A247" s="12">
        <v>238</v>
      </c>
      <c r="B247" s="13" t="s">
        <v>90</v>
      </c>
      <c r="C247" s="13" t="s">
        <v>118</v>
      </c>
      <c r="D247" s="13" t="s">
        <v>646</v>
      </c>
      <c r="E247" s="13" t="s">
        <v>1244</v>
      </c>
      <c r="F247" s="13" t="s">
        <v>1251</v>
      </c>
      <c r="G247" s="13" t="s">
        <v>231</v>
      </c>
      <c r="H247" s="13" t="s">
        <v>96</v>
      </c>
      <c r="I247" s="13" t="s">
        <v>1252</v>
      </c>
      <c r="J247" s="13">
        <v>2026.01</v>
      </c>
      <c r="K247" s="13">
        <v>2026.12</v>
      </c>
      <c r="L247" s="13" t="s">
        <v>1253</v>
      </c>
      <c r="M247" s="13" t="s">
        <v>1254</v>
      </c>
      <c r="N247" s="13">
        <v>10</v>
      </c>
      <c r="O247" s="13">
        <v>10</v>
      </c>
      <c r="P247" s="13">
        <v>0</v>
      </c>
      <c r="Q247" s="13">
        <v>1</v>
      </c>
      <c r="R247" s="13">
        <v>50</v>
      </c>
      <c r="S247" s="13">
        <v>150</v>
      </c>
      <c r="T247" s="13">
        <v>1</v>
      </c>
      <c r="U247" s="13">
        <v>7</v>
      </c>
      <c r="V247" s="13">
        <v>28</v>
      </c>
      <c r="W247" s="13" t="s">
        <v>1255</v>
      </c>
      <c r="X247" s="13" t="s">
        <v>1256</v>
      </c>
      <c r="Y247" s="15"/>
    </row>
    <row r="248" ht="20" customHeight="1" spans="1:25">
      <c r="A248" s="12">
        <v>239</v>
      </c>
      <c r="B248" s="13" t="s">
        <v>90</v>
      </c>
      <c r="C248" s="13" t="s">
        <v>118</v>
      </c>
      <c r="D248" s="13" t="s">
        <v>646</v>
      </c>
      <c r="E248" s="13" t="s">
        <v>1244</v>
      </c>
      <c r="F248" s="13" t="s">
        <v>1257</v>
      </c>
      <c r="G248" s="13" t="s">
        <v>383</v>
      </c>
      <c r="H248" s="13" t="s">
        <v>96</v>
      </c>
      <c r="I248" s="13" t="s">
        <v>1258</v>
      </c>
      <c r="J248" s="13">
        <v>2026.01</v>
      </c>
      <c r="K248" s="13">
        <v>2026.12</v>
      </c>
      <c r="L248" s="13" t="s">
        <v>1257</v>
      </c>
      <c r="M248" s="13" t="s">
        <v>1259</v>
      </c>
      <c r="N248" s="13">
        <v>12</v>
      </c>
      <c r="O248" s="13">
        <v>10</v>
      </c>
      <c r="P248" s="13">
        <v>2</v>
      </c>
      <c r="Q248" s="13">
        <v>1</v>
      </c>
      <c r="R248" s="13">
        <v>35</v>
      </c>
      <c r="S248" s="13">
        <v>108</v>
      </c>
      <c r="T248" s="13">
        <v>0</v>
      </c>
      <c r="U248" s="13">
        <v>10</v>
      </c>
      <c r="V248" s="13">
        <v>23</v>
      </c>
      <c r="W248" s="13" t="s">
        <v>334</v>
      </c>
      <c r="X248" s="13" t="s">
        <v>1260</v>
      </c>
      <c r="Y248" s="15"/>
    </row>
    <row r="249" ht="20" customHeight="1" spans="1:25">
      <c r="A249" s="12">
        <v>240</v>
      </c>
      <c r="B249" s="13" t="s">
        <v>102</v>
      </c>
      <c r="C249" s="13" t="s">
        <v>103</v>
      </c>
      <c r="D249" s="13" t="s">
        <v>104</v>
      </c>
      <c r="E249" s="13" t="s">
        <v>1244</v>
      </c>
      <c r="F249" s="13" t="s">
        <v>1261</v>
      </c>
      <c r="G249" s="13" t="s">
        <v>374</v>
      </c>
      <c r="H249" s="13" t="s">
        <v>96</v>
      </c>
      <c r="I249" s="13" t="s">
        <v>1262</v>
      </c>
      <c r="J249" s="13">
        <v>2026.01</v>
      </c>
      <c r="K249" s="13">
        <v>2026.12</v>
      </c>
      <c r="L249" s="13" t="s">
        <v>1261</v>
      </c>
      <c r="M249" s="13" t="s">
        <v>1263</v>
      </c>
      <c r="N249" s="13">
        <v>12</v>
      </c>
      <c r="O249" s="13">
        <v>12</v>
      </c>
      <c r="P249" s="13">
        <v>0</v>
      </c>
      <c r="Q249" s="13">
        <v>1</v>
      </c>
      <c r="R249" s="13">
        <v>70</v>
      </c>
      <c r="S249" s="13">
        <v>180</v>
      </c>
      <c r="T249" s="13">
        <v>1</v>
      </c>
      <c r="U249" s="13">
        <v>30</v>
      </c>
      <c r="V249" s="13">
        <v>89</v>
      </c>
      <c r="W249" s="13" t="s">
        <v>1264</v>
      </c>
      <c r="X249" s="13" t="s">
        <v>1265</v>
      </c>
      <c r="Y249" s="15"/>
    </row>
    <row r="250" ht="20" customHeight="1" spans="1:25">
      <c r="A250" s="12">
        <v>241</v>
      </c>
      <c r="B250" s="13" t="s">
        <v>90</v>
      </c>
      <c r="C250" s="13" t="s">
        <v>118</v>
      </c>
      <c r="D250" s="13" t="s">
        <v>119</v>
      </c>
      <c r="E250" s="13" t="s">
        <v>1244</v>
      </c>
      <c r="F250" s="13" t="s">
        <v>1266</v>
      </c>
      <c r="G250" s="13" t="s">
        <v>1267</v>
      </c>
      <c r="H250" s="13" t="s">
        <v>96</v>
      </c>
      <c r="I250" s="13" t="s">
        <v>1268</v>
      </c>
      <c r="J250" s="13">
        <v>2026.01</v>
      </c>
      <c r="K250" s="13">
        <v>2026.12</v>
      </c>
      <c r="L250" s="13" t="s">
        <v>1269</v>
      </c>
      <c r="M250" s="13" t="s">
        <v>1270</v>
      </c>
      <c r="N250" s="13">
        <v>10</v>
      </c>
      <c r="O250" s="13">
        <v>10</v>
      </c>
      <c r="P250" s="13">
        <v>0</v>
      </c>
      <c r="Q250" s="13">
        <v>1</v>
      </c>
      <c r="R250" s="13">
        <v>25</v>
      </c>
      <c r="S250" s="13">
        <v>21</v>
      </c>
      <c r="T250" s="13">
        <v>1</v>
      </c>
      <c r="U250" s="13">
        <v>4</v>
      </c>
      <c r="V250" s="13">
        <v>10</v>
      </c>
      <c r="W250" s="13" t="s">
        <v>1271</v>
      </c>
      <c r="X250" s="13" t="s">
        <v>1272</v>
      </c>
      <c r="Y250" s="15"/>
    </row>
    <row r="251" ht="20" customHeight="1" spans="1:25">
      <c r="A251" s="12">
        <v>242</v>
      </c>
      <c r="B251" s="13" t="s">
        <v>102</v>
      </c>
      <c r="C251" s="13" t="s">
        <v>103</v>
      </c>
      <c r="D251" s="13" t="s">
        <v>104</v>
      </c>
      <c r="E251" s="13" t="s">
        <v>1244</v>
      </c>
      <c r="F251" s="13" t="s">
        <v>1273</v>
      </c>
      <c r="G251" s="13" t="s">
        <v>374</v>
      </c>
      <c r="H251" s="13" t="s">
        <v>96</v>
      </c>
      <c r="I251" s="13" t="s">
        <v>1274</v>
      </c>
      <c r="J251" s="13">
        <v>2026.01</v>
      </c>
      <c r="K251" s="13">
        <v>2026.12</v>
      </c>
      <c r="L251" s="13" t="s">
        <v>1273</v>
      </c>
      <c r="M251" s="13" t="s">
        <v>1275</v>
      </c>
      <c r="N251" s="13">
        <v>10</v>
      </c>
      <c r="O251" s="13">
        <v>10</v>
      </c>
      <c r="P251" s="13">
        <v>0</v>
      </c>
      <c r="Q251" s="13">
        <v>1</v>
      </c>
      <c r="R251" s="13">
        <v>159</v>
      </c>
      <c r="S251" s="13">
        <v>673</v>
      </c>
      <c r="T251" s="13">
        <v>0</v>
      </c>
      <c r="U251" s="13">
        <v>10</v>
      </c>
      <c r="V251" s="13">
        <v>17</v>
      </c>
      <c r="W251" s="13" t="s">
        <v>1264</v>
      </c>
      <c r="X251" s="13" t="s">
        <v>1276</v>
      </c>
      <c r="Y251" s="15"/>
    </row>
    <row r="252" ht="20" customHeight="1" spans="1:25">
      <c r="A252" s="12">
        <v>243</v>
      </c>
      <c r="B252" s="13" t="s">
        <v>90</v>
      </c>
      <c r="C252" s="13" t="s">
        <v>118</v>
      </c>
      <c r="D252" s="13" t="s">
        <v>646</v>
      </c>
      <c r="E252" s="13" t="s">
        <v>1244</v>
      </c>
      <c r="F252" s="13" t="s">
        <v>1277</v>
      </c>
      <c r="G252" s="13" t="s">
        <v>1278</v>
      </c>
      <c r="H252" s="13" t="s">
        <v>96</v>
      </c>
      <c r="I252" s="13" t="s">
        <v>1279</v>
      </c>
      <c r="J252" s="13">
        <v>2026.01</v>
      </c>
      <c r="K252" s="13">
        <v>2026.12</v>
      </c>
      <c r="L252" s="13" t="s">
        <v>1277</v>
      </c>
      <c r="M252" s="13" t="s">
        <v>1280</v>
      </c>
      <c r="N252" s="13">
        <v>15</v>
      </c>
      <c r="O252" s="13">
        <v>15</v>
      </c>
      <c r="P252" s="13">
        <v>0</v>
      </c>
      <c r="Q252" s="13">
        <v>1</v>
      </c>
      <c r="R252" s="13">
        <v>426</v>
      </c>
      <c r="S252" s="13">
        <v>1458</v>
      </c>
      <c r="T252" s="13">
        <v>0</v>
      </c>
      <c r="U252" s="13">
        <v>22</v>
      </c>
      <c r="V252" s="13">
        <v>54</v>
      </c>
      <c r="W252" s="13" t="s">
        <v>334</v>
      </c>
      <c r="X252" s="13" t="s">
        <v>1281</v>
      </c>
      <c r="Y252" s="15"/>
    </row>
    <row r="253" ht="20" customHeight="1" spans="1:25">
      <c r="A253" s="12">
        <v>244</v>
      </c>
      <c r="B253" s="13" t="s">
        <v>102</v>
      </c>
      <c r="C253" s="13" t="s">
        <v>103</v>
      </c>
      <c r="D253" s="13" t="s">
        <v>104</v>
      </c>
      <c r="E253" s="13" t="s">
        <v>1244</v>
      </c>
      <c r="F253" s="13" t="s">
        <v>1282</v>
      </c>
      <c r="G253" s="13" t="s">
        <v>374</v>
      </c>
      <c r="H253" s="13" t="s">
        <v>96</v>
      </c>
      <c r="I253" s="13" t="s">
        <v>1283</v>
      </c>
      <c r="J253" s="13">
        <v>2026.01</v>
      </c>
      <c r="K253" s="13">
        <v>2026.12</v>
      </c>
      <c r="L253" s="13" t="s">
        <v>1282</v>
      </c>
      <c r="M253" s="13" t="s">
        <v>1284</v>
      </c>
      <c r="N253" s="13">
        <v>10</v>
      </c>
      <c r="O253" s="13">
        <v>10</v>
      </c>
      <c r="P253" s="13">
        <v>0</v>
      </c>
      <c r="Q253" s="13">
        <v>1</v>
      </c>
      <c r="R253" s="13">
        <v>259</v>
      </c>
      <c r="S253" s="13">
        <v>973</v>
      </c>
      <c r="T253" s="13">
        <v>0</v>
      </c>
      <c r="U253" s="13">
        <v>10</v>
      </c>
      <c r="V253" s="13">
        <v>17</v>
      </c>
      <c r="W253" s="13" t="s">
        <v>1264</v>
      </c>
      <c r="X253" s="13" t="s">
        <v>1285</v>
      </c>
      <c r="Y253" s="15"/>
    </row>
    <row r="254" ht="20" customHeight="1" spans="1:25">
      <c r="A254" s="12">
        <v>245</v>
      </c>
      <c r="B254" s="13" t="s">
        <v>90</v>
      </c>
      <c r="C254" s="13" t="s">
        <v>118</v>
      </c>
      <c r="D254" s="13" t="s">
        <v>119</v>
      </c>
      <c r="E254" s="13" t="s">
        <v>1244</v>
      </c>
      <c r="F254" s="13" t="s">
        <v>1286</v>
      </c>
      <c r="G254" s="13" t="s">
        <v>1287</v>
      </c>
      <c r="H254" s="13" t="s">
        <v>96</v>
      </c>
      <c r="I254" s="13" t="s">
        <v>1288</v>
      </c>
      <c r="J254" s="13">
        <v>2026.01</v>
      </c>
      <c r="K254" s="13">
        <v>2026.12</v>
      </c>
      <c r="L254" s="13" t="s">
        <v>1286</v>
      </c>
      <c r="M254" s="13" t="s">
        <v>1289</v>
      </c>
      <c r="N254" s="13">
        <v>15</v>
      </c>
      <c r="O254" s="13">
        <v>15</v>
      </c>
      <c r="P254" s="13">
        <v>0</v>
      </c>
      <c r="Q254" s="13">
        <v>1</v>
      </c>
      <c r="R254" s="13">
        <v>18</v>
      </c>
      <c r="S254" s="13">
        <v>68</v>
      </c>
      <c r="T254" s="13">
        <v>1</v>
      </c>
      <c r="U254" s="13">
        <v>6</v>
      </c>
      <c r="V254" s="13">
        <v>15</v>
      </c>
      <c r="W254" s="13" t="s">
        <v>1290</v>
      </c>
      <c r="X254" s="13" t="s">
        <v>1291</v>
      </c>
      <c r="Y254" s="15"/>
    </row>
    <row r="255" ht="20" customHeight="1" spans="1:25">
      <c r="A255" s="12">
        <v>246</v>
      </c>
      <c r="B255" s="13" t="s">
        <v>90</v>
      </c>
      <c r="C255" s="13" t="s">
        <v>91</v>
      </c>
      <c r="D255" s="13" t="s">
        <v>92</v>
      </c>
      <c r="E255" s="13" t="s">
        <v>1292</v>
      </c>
      <c r="F255" s="13" t="s">
        <v>1293</v>
      </c>
      <c r="G255" s="13" t="s">
        <v>413</v>
      </c>
      <c r="H255" s="13" t="s">
        <v>96</v>
      </c>
      <c r="I255" s="13" t="s">
        <v>1294</v>
      </c>
      <c r="J255" s="13">
        <v>2026.01</v>
      </c>
      <c r="K255" s="13">
        <v>2026.12</v>
      </c>
      <c r="L255" s="13" t="s">
        <v>1293</v>
      </c>
      <c r="M255" s="13" t="s">
        <v>1295</v>
      </c>
      <c r="N255" s="13">
        <v>11</v>
      </c>
      <c r="O255" s="13">
        <v>11</v>
      </c>
      <c r="P255" s="13">
        <v>0</v>
      </c>
      <c r="Q255" s="13">
        <v>1</v>
      </c>
      <c r="R255" s="13">
        <v>60</v>
      </c>
      <c r="S255" s="13">
        <v>219</v>
      </c>
      <c r="T255" s="13">
        <v>1</v>
      </c>
      <c r="U255" s="13">
        <v>5</v>
      </c>
      <c r="V255" s="13">
        <v>17</v>
      </c>
      <c r="W255" s="13" t="s">
        <v>334</v>
      </c>
      <c r="X255" s="13" t="s">
        <v>1296</v>
      </c>
      <c r="Y255" s="15"/>
    </row>
    <row r="256" ht="20" customHeight="1" spans="1:25">
      <c r="A256" s="12">
        <v>247</v>
      </c>
      <c r="B256" s="13" t="s">
        <v>90</v>
      </c>
      <c r="C256" s="13" t="s">
        <v>118</v>
      </c>
      <c r="D256" s="13" t="s">
        <v>1297</v>
      </c>
      <c r="E256" s="13" t="s">
        <v>1298</v>
      </c>
      <c r="F256" s="13" t="s">
        <v>1299</v>
      </c>
      <c r="G256" s="13" t="s">
        <v>1300</v>
      </c>
      <c r="H256" s="13" t="s">
        <v>96</v>
      </c>
      <c r="I256" s="13" t="s">
        <v>1299</v>
      </c>
      <c r="J256" s="13">
        <v>2026.1</v>
      </c>
      <c r="K256" s="13">
        <v>2026.12</v>
      </c>
      <c r="L256" s="13" t="s">
        <v>1299</v>
      </c>
      <c r="M256" s="13" t="s">
        <v>1301</v>
      </c>
      <c r="N256" s="13">
        <v>15</v>
      </c>
      <c r="O256" s="13">
        <v>12</v>
      </c>
      <c r="P256" s="13">
        <v>3</v>
      </c>
      <c r="Q256" s="13">
        <v>1</v>
      </c>
      <c r="R256" s="13">
        <v>83</v>
      </c>
      <c r="S256" s="13">
        <v>308</v>
      </c>
      <c r="T256" s="13">
        <v>0</v>
      </c>
      <c r="U256" s="13">
        <v>5</v>
      </c>
      <c r="V256" s="13">
        <v>16</v>
      </c>
      <c r="W256" s="13" t="s">
        <v>1302</v>
      </c>
      <c r="X256" s="13" t="s">
        <v>1303</v>
      </c>
      <c r="Y256" s="15"/>
    </row>
    <row r="257" ht="20" customHeight="1" spans="1:25">
      <c r="A257" s="12">
        <v>248</v>
      </c>
      <c r="B257" s="13" t="s">
        <v>90</v>
      </c>
      <c r="C257" s="13" t="s">
        <v>118</v>
      </c>
      <c r="D257" s="13" t="s">
        <v>119</v>
      </c>
      <c r="E257" s="13" t="s">
        <v>1298</v>
      </c>
      <c r="F257" s="13" t="s">
        <v>1304</v>
      </c>
      <c r="G257" s="13" t="s">
        <v>1305</v>
      </c>
      <c r="H257" s="13" t="s">
        <v>96</v>
      </c>
      <c r="I257" s="13" t="s">
        <v>1304</v>
      </c>
      <c r="J257" s="13">
        <v>2026.1</v>
      </c>
      <c r="K257" s="13">
        <v>2026.12</v>
      </c>
      <c r="L257" s="13" t="s">
        <v>1304</v>
      </c>
      <c r="M257" s="13" t="s">
        <v>1306</v>
      </c>
      <c r="N257" s="13">
        <v>10.3</v>
      </c>
      <c r="O257" s="13">
        <v>5</v>
      </c>
      <c r="P257" s="13">
        <v>5.3</v>
      </c>
      <c r="Q257" s="13">
        <v>1</v>
      </c>
      <c r="R257" s="13">
        <v>70</v>
      </c>
      <c r="S257" s="13">
        <v>237</v>
      </c>
      <c r="T257" s="13">
        <v>0</v>
      </c>
      <c r="U257" s="13">
        <v>5</v>
      </c>
      <c r="V257" s="13">
        <v>10</v>
      </c>
      <c r="W257" s="13" t="s">
        <v>1307</v>
      </c>
      <c r="X257" s="13" t="s">
        <v>225</v>
      </c>
      <c r="Y257" s="15"/>
    </row>
    <row r="258" ht="20" customHeight="1" spans="1:25">
      <c r="A258" s="12">
        <v>249</v>
      </c>
      <c r="B258" s="13" t="s">
        <v>90</v>
      </c>
      <c r="C258" s="13" t="s">
        <v>118</v>
      </c>
      <c r="D258" s="13" t="s">
        <v>204</v>
      </c>
      <c r="E258" s="13" t="s">
        <v>1298</v>
      </c>
      <c r="F258" s="13" t="s">
        <v>1308</v>
      </c>
      <c r="G258" s="13" t="s">
        <v>1309</v>
      </c>
      <c r="H258" s="13" t="s">
        <v>96</v>
      </c>
      <c r="I258" s="13" t="s">
        <v>1308</v>
      </c>
      <c r="J258" s="13">
        <v>2026.1</v>
      </c>
      <c r="K258" s="13">
        <v>2026.12</v>
      </c>
      <c r="L258" s="13" t="s">
        <v>1308</v>
      </c>
      <c r="M258" s="13" t="s">
        <v>1310</v>
      </c>
      <c r="N258" s="13">
        <v>15</v>
      </c>
      <c r="O258" s="13">
        <v>12</v>
      </c>
      <c r="P258" s="13">
        <v>3</v>
      </c>
      <c r="Q258" s="13">
        <v>1</v>
      </c>
      <c r="R258" s="13">
        <v>72</v>
      </c>
      <c r="S258" s="13">
        <v>300</v>
      </c>
      <c r="T258" s="13">
        <v>0</v>
      </c>
      <c r="U258" s="13">
        <v>0</v>
      </c>
      <c r="V258" s="13">
        <v>0</v>
      </c>
      <c r="W258" s="13" t="s">
        <v>1311</v>
      </c>
      <c r="X258" s="13" t="s">
        <v>1303</v>
      </c>
      <c r="Y258" s="15"/>
    </row>
    <row r="259" ht="20" customHeight="1" spans="1:25">
      <c r="A259" s="12">
        <v>250</v>
      </c>
      <c r="B259" s="13" t="s">
        <v>90</v>
      </c>
      <c r="C259" s="13" t="s">
        <v>118</v>
      </c>
      <c r="D259" s="13" t="s">
        <v>119</v>
      </c>
      <c r="E259" s="13" t="s">
        <v>1298</v>
      </c>
      <c r="F259" s="13" t="s">
        <v>1312</v>
      </c>
      <c r="G259" s="13" t="s">
        <v>1313</v>
      </c>
      <c r="H259" s="13" t="s">
        <v>96</v>
      </c>
      <c r="I259" s="13" t="s">
        <v>1314</v>
      </c>
      <c r="J259" s="13">
        <v>2026.1</v>
      </c>
      <c r="K259" s="13">
        <v>2026.12</v>
      </c>
      <c r="L259" s="13" t="s">
        <v>1312</v>
      </c>
      <c r="M259" s="13" t="s">
        <v>1315</v>
      </c>
      <c r="N259" s="13">
        <v>8.938</v>
      </c>
      <c r="O259" s="13">
        <v>8</v>
      </c>
      <c r="P259" s="13">
        <v>0.938</v>
      </c>
      <c r="Q259" s="13">
        <v>1</v>
      </c>
      <c r="R259" s="13">
        <v>63</v>
      </c>
      <c r="S259" s="13">
        <v>223</v>
      </c>
      <c r="T259" s="13">
        <v>1</v>
      </c>
      <c r="U259" s="13">
        <v>10</v>
      </c>
      <c r="V259" s="13">
        <v>15</v>
      </c>
      <c r="W259" s="13" t="s">
        <v>1316</v>
      </c>
      <c r="X259" s="13" t="s">
        <v>1317</v>
      </c>
      <c r="Y259" s="15"/>
    </row>
    <row r="260" ht="20" customHeight="1" spans="1:25">
      <c r="A260" s="12">
        <v>251</v>
      </c>
      <c r="B260" s="13" t="s">
        <v>102</v>
      </c>
      <c r="C260" s="13" t="s">
        <v>103</v>
      </c>
      <c r="D260" s="13" t="s">
        <v>104</v>
      </c>
      <c r="E260" s="13" t="s">
        <v>1298</v>
      </c>
      <c r="F260" s="13" t="s">
        <v>1318</v>
      </c>
      <c r="G260" s="13" t="s">
        <v>1319</v>
      </c>
      <c r="H260" s="13" t="s">
        <v>113</v>
      </c>
      <c r="I260" s="13" t="s">
        <v>1320</v>
      </c>
      <c r="J260" s="13">
        <v>2026.1</v>
      </c>
      <c r="K260" s="13">
        <v>2026.12</v>
      </c>
      <c r="L260" s="13" t="s">
        <v>1318</v>
      </c>
      <c r="M260" s="13" t="s">
        <v>1321</v>
      </c>
      <c r="N260" s="13">
        <v>15</v>
      </c>
      <c r="O260" s="13">
        <v>12</v>
      </c>
      <c r="P260" s="13">
        <v>3</v>
      </c>
      <c r="Q260" s="13">
        <v>1</v>
      </c>
      <c r="R260" s="13">
        <v>92</v>
      </c>
      <c r="S260" s="13">
        <v>390</v>
      </c>
      <c r="T260" s="13">
        <v>1</v>
      </c>
      <c r="U260" s="13">
        <v>37</v>
      </c>
      <c r="V260" s="13">
        <v>159</v>
      </c>
      <c r="W260" s="13" t="s">
        <v>1322</v>
      </c>
      <c r="X260" s="13" t="s">
        <v>225</v>
      </c>
      <c r="Y260" s="15"/>
    </row>
    <row r="261" ht="20" customHeight="1" spans="1:25">
      <c r="A261" s="12">
        <v>252</v>
      </c>
      <c r="B261" s="13" t="s">
        <v>90</v>
      </c>
      <c r="C261" s="13" t="s">
        <v>118</v>
      </c>
      <c r="D261" s="13" t="s">
        <v>695</v>
      </c>
      <c r="E261" s="13" t="s">
        <v>1298</v>
      </c>
      <c r="F261" s="13" t="s">
        <v>1323</v>
      </c>
      <c r="G261" s="13" t="s">
        <v>1324</v>
      </c>
      <c r="H261" s="13" t="s">
        <v>96</v>
      </c>
      <c r="I261" s="13" t="s">
        <v>1325</v>
      </c>
      <c r="J261" s="13">
        <v>2026.1</v>
      </c>
      <c r="K261" s="13">
        <v>2026.12</v>
      </c>
      <c r="L261" s="13" t="s">
        <v>1323</v>
      </c>
      <c r="M261" s="13" t="s">
        <v>1326</v>
      </c>
      <c r="N261" s="13">
        <v>10</v>
      </c>
      <c r="O261" s="13">
        <v>8</v>
      </c>
      <c r="P261" s="13">
        <v>2</v>
      </c>
      <c r="Q261" s="13">
        <v>1</v>
      </c>
      <c r="R261" s="13">
        <v>745</v>
      </c>
      <c r="S261" s="13">
        <v>2201</v>
      </c>
      <c r="T261" s="13">
        <v>0</v>
      </c>
      <c r="U261" s="13">
        <v>37</v>
      </c>
      <c r="V261" s="13">
        <v>124</v>
      </c>
      <c r="W261" s="13" t="s">
        <v>1327</v>
      </c>
      <c r="X261" s="13" t="s">
        <v>1328</v>
      </c>
      <c r="Y261" s="15"/>
    </row>
    <row r="262" ht="20" customHeight="1" spans="1:25">
      <c r="A262" s="12">
        <v>253</v>
      </c>
      <c r="B262" s="13" t="s">
        <v>102</v>
      </c>
      <c r="C262" s="13" t="s">
        <v>103</v>
      </c>
      <c r="D262" s="13" t="s">
        <v>104</v>
      </c>
      <c r="E262" s="13" t="s">
        <v>1298</v>
      </c>
      <c r="F262" s="13" t="s">
        <v>1329</v>
      </c>
      <c r="G262" s="13" t="s">
        <v>1330</v>
      </c>
      <c r="H262" s="13" t="s">
        <v>113</v>
      </c>
      <c r="I262" s="13" t="s">
        <v>1331</v>
      </c>
      <c r="J262" s="13">
        <v>2026.1</v>
      </c>
      <c r="K262" s="13">
        <v>2026.12</v>
      </c>
      <c r="L262" s="13" t="s">
        <v>1329</v>
      </c>
      <c r="M262" s="13" t="s">
        <v>1332</v>
      </c>
      <c r="N262" s="13">
        <v>10</v>
      </c>
      <c r="O262" s="13">
        <v>7</v>
      </c>
      <c r="P262" s="13">
        <v>3</v>
      </c>
      <c r="Q262" s="13">
        <v>1</v>
      </c>
      <c r="R262" s="13">
        <v>81</v>
      </c>
      <c r="S262" s="13">
        <v>278</v>
      </c>
      <c r="T262" s="13">
        <v>1</v>
      </c>
      <c r="U262" s="13">
        <v>5</v>
      </c>
      <c r="V262" s="13">
        <v>11</v>
      </c>
      <c r="W262" s="13" t="s">
        <v>1333</v>
      </c>
      <c r="X262" s="13" t="s">
        <v>225</v>
      </c>
      <c r="Y262" s="15"/>
    </row>
    <row r="263" ht="20" customHeight="1" spans="1:25">
      <c r="A263" s="12">
        <v>254</v>
      </c>
      <c r="B263" s="13" t="s">
        <v>102</v>
      </c>
      <c r="C263" s="13" t="s">
        <v>103</v>
      </c>
      <c r="D263" s="13" t="s">
        <v>104</v>
      </c>
      <c r="E263" s="13" t="s">
        <v>1298</v>
      </c>
      <c r="F263" s="13" t="s">
        <v>1334</v>
      </c>
      <c r="G263" s="13" t="s">
        <v>1335</v>
      </c>
      <c r="H263" s="13" t="s">
        <v>96</v>
      </c>
      <c r="I263" s="13" t="s">
        <v>1336</v>
      </c>
      <c r="J263" s="13">
        <v>2026.1</v>
      </c>
      <c r="K263" s="13">
        <v>2026.12</v>
      </c>
      <c r="L263" s="13" t="s">
        <v>1334</v>
      </c>
      <c r="M263" s="13" t="s">
        <v>1337</v>
      </c>
      <c r="N263" s="13">
        <v>15</v>
      </c>
      <c r="O263" s="13">
        <v>12</v>
      </c>
      <c r="P263" s="13">
        <v>3</v>
      </c>
      <c r="Q263" s="13">
        <v>1</v>
      </c>
      <c r="R263" s="13">
        <v>115</v>
      </c>
      <c r="S263" s="13">
        <v>427</v>
      </c>
      <c r="T263" s="13"/>
      <c r="U263" s="13">
        <v>7</v>
      </c>
      <c r="V263" s="13">
        <v>22</v>
      </c>
      <c r="W263" s="13" t="s">
        <v>1338</v>
      </c>
      <c r="X263" s="13" t="s">
        <v>225</v>
      </c>
      <c r="Y263" s="15"/>
    </row>
    <row r="264" ht="20" customHeight="1" spans="1:25">
      <c r="A264" s="12">
        <v>255</v>
      </c>
      <c r="B264" s="13" t="s">
        <v>102</v>
      </c>
      <c r="C264" s="13" t="s">
        <v>103</v>
      </c>
      <c r="D264" s="13" t="s">
        <v>104</v>
      </c>
      <c r="E264" s="13" t="s">
        <v>1298</v>
      </c>
      <c r="F264" s="13" t="s">
        <v>1339</v>
      </c>
      <c r="G264" s="13" t="s">
        <v>1340</v>
      </c>
      <c r="H264" s="13" t="s">
        <v>96</v>
      </c>
      <c r="I264" s="13" t="s">
        <v>1341</v>
      </c>
      <c r="J264" s="13">
        <v>2026.1</v>
      </c>
      <c r="K264" s="13">
        <v>2026.12</v>
      </c>
      <c r="L264" s="13" t="s">
        <v>1339</v>
      </c>
      <c r="M264" s="13" t="s">
        <v>1342</v>
      </c>
      <c r="N264" s="13">
        <v>12</v>
      </c>
      <c r="O264" s="13">
        <v>10</v>
      </c>
      <c r="P264" s="13">
        <v>2</v>
      </c>
      <c r="Q264" s="13">
        <v>1</v>
      </c>
      <c r="R264" s="13">
        <v>55</v>
      </c>
      <c r="S264" s="13">
        <v>166</v>
      </c>
      <c r="T264" s="13">
        <v>0</v>
      </c>
      <c r="U264" s="13">
        <v>3</v>
      </c>
      <c r="V264" s="13">
        <v>8</v>
      </c>
      <c r="W264" s="13" t="s">
        <v>1343</v>
      </c>
      <c r="X264" s="13" t="s">
        <v>1344</v>
      </c>
      <c r="Y264" s="15"/>
    </row>
    <row r="265" ht="20" customHeight="1" spans="1:25">
      <c r="A265" s="12">
        <v>256</v>
      </c>
      <c r="B265" s="13" t="s">
        <v>102</v>
      </c>
      <c r="C265" s="13" t="s">
        <v>103</v>
      </c>
      <c r="D265" s="13" t="s">
        <v>104</v>
      </c>
      <c r="E265" s="13" t="s">
        <v>1298</v>
      </c>
      <c r="F265" s="13" t="s">
        <v>1345</v>
      </c>
      <c r="G265" s="13" t="s">
        <v>1346</v>
      </c>
      <c r="H265" s="13" t="s">
        <v>96</v>
      </c>
      <c r="I265" s="13" t="s">
        <v>1347</v>
      </c>
      <c r="J265" s="13">
        <v>2026.1</v>
      </c>
      <c r="K265" s="13">
        <v>2026.12</v>
      </c>
      <c r="L265" s="13" t="s">
        <v>1345</v>
      </c>
      <c r="M265" s="13" t="s">
        <v>1348</v>
      </c>
      <c r="N265" s="13">
        <v>15</v>
      </c>
      <c r="O265" s="13">
        <v>10</v>
      </c>
      <c r="P265" s="13">
        <v>5</v>
      </c>
      <c r="Q265" s="13">
        <v>1</v>
      </c>
      <c r="R265" s="13">
        <v>67</v>
      </c>
      <c r="S265" s="13">
        <v>218</v>
      </c>
      <c r="T265" s="13">
        <v>1</v>
      </c>
      <c r="U265" s="13">
        <v>6</v>
      </c>
      <c r="V265" s="13">
        <v>22</v>
      </c>
      <c r="W265" s="13" t="s">
        <v>1349</v>
      </c>
      <c r="X265" s="13" t="s">
        <v>225</v>
      </c>
      <c r="Y265" s="15"/>
    </row>
    <row r="266" ht="20" customHeight="1" spans="1:25">
      <c r="A266" s="12">
        <v>257</v>
      </c>
      <c r="B266" s="13" t="s">
        <v>102</v>
      </c>
      <c r="C266" s="13" t="s">
        <v>103</v>
      </c>
      <c r="D266" s="13" t="s">
        <v>104</v>
      </c>
      <c r="E266" s="13" t="s">
        <v>1298</v>
      </c>
      <c r="F266" s="13" t="s">
        <v>1350</v>
      </c>
      <c r="G266" s="13" t="s">
        <v>1351</v>
      </c>
      <c r="H266" s="13" t="s">
        <v>96</v>
      </c>
      <c r="I266" s="13" t="s">
        <v>1352</v>
      </c>
      <c r="J266" s="13">
        <v>2026.1</v>
      </c>
      <c r="K266" s="13">
        <v>2026.12</v>
      </c>
      <c r="L266" s="13" t="s">
        <v>1350</v>
      </c>
      <c r="M266" s="13" t="s">
        <v>1353</v>
      </c>
      <c r="N266" s="13">
        <v>20</v>
      </c>
      <c r="O266" s="13">
        <v>10</v>
      </c>
      <c r="P266" s="13">
        <v>10</v>
      </c>
      <c r="Q266" s="13">
        <v>1</v>
      </c>
      <c r="R266" s="13">
        <v>200</v>
      </c>
      <c r="S266" s="13">
        <v>800</v>
      </c>
      <c r="T266" s="13"/>
      <c r="U266" s="13">
        <v>8</v>
      </c>
      <c r="V266" s="13">
        <v>24</v>
      </c>
      <c r="W266" s="13" t="s">
        <v>1354</v>
      </c>
      <c r="X266" s="13" t="s">
        <v>225</v>
      </c>
      <c r="Y266" s="15"/>
    </row>
    <row r="267" ht="20" customHeight="1" spans="1:25">
      <c r="A267" s="12">
        <v>258</v>
      </c>
      <c r="B267" s="13" t="s">
        <v>102</v>
      </c>
      <c r="C267" s="13" t="s">
        <v>103</v>
      </c>
      <c r="D267" s="13" t="s">
        <v>104</v>
      </c>
      <c r="E267" s="13" t="s">
        <v>1298</v>
      </c>
      <c r="F267" s="13" t="s">
        <v>1355</v>
      </c>
      <c r="G267" s="13" t="s">
        <v>1356</v>
      </c>
      <c r="H267" s="13" t="s">
        <v>113</v>
      </c>
      <c r="I267" s="13" t="s">
        <v>1357</v>
      </c>
      <c r="J267" s="13">
        <v>2026.1</v>
      </c>
      <c r="K267" s="13">
        <v>2026.12</v>
      </c>
      <c r="L267" s="13" t="s">
        <v>1355</v>
      </c>
      <c r="M267" s="13" t="s">
        <v>1358</v>
      </c>
      <c r="N267" s="13">
        <v>12.3</v>
      </c>
      <c r="O267" s="13">
        <v>12</v>
      </c>
      <c r="P267" s="13">
        <v>0.3</v>
      </c>
      <c r="Q267" s="13">
        <v>1</v>
      </c>
      <c r="R267" s="13">
        <v>94</v>
      </c>
      <c r="S267" s="13">
        <v>319</v>
      </c>
      <c r="T267" s="13"/>
      <c r="U267" s="13">
        <v>5</v>
      </c>
      <c r="V267" s="13">
        <v>11</v>
      </c>
      <c r="W267" s="13" t="s">
        <v>1359</v>
      </c>
      <c r="X267" s="13" t="s">
        <v>225</v>
      </c>
      <c r="Y267" s="15"/>
    </row>
    <row r="268" ht="20" customHeight="1" spans="1:25">
      <c r="A268" s="12">
        <v>259</v>
      </c>
      <c r="B268" s="13" t="s">
        <v>102</v>
      </c>
      <c r="C268" s="13" t="s">
        <v>164</v>
      </c>
      <c r="D268" s="13" t="s">
        <v>165</v>
      </c>
      <c r="E268" s="13" t="s">
        <v>1360</v>
      </c>
      <c r="F268" s="13" t="s">
        <v>98</v>
      </c>
      <c r="G268" s="13" t="s">
        <v>1361</v>
      </c>
      <c r="H268" s="13" t="s">
        <v>96</v>
      </c>
      <c r="I268" s="13" t="s">
        <v>1360</v>
      </c>
      <c r="J268" s="13">
        <v>2026.1</v>
      </c>
      <c r="K268" s="13">
        <v>2026.12</v>
      </c>
      <c r="L268" s="13" t="s">
        <v>98</v>
      </c>
      <c r="M268" s="13" t="s">
        <v>1362</v>
      </c>
      <c r="N268" s="13">
        <v>1000</v>
      </c>
      <c r="O268" s="13">
        <v>800</v>
      </c>
      <c r="P268" s="13">
        <v>200</v>
      </c>
      <c r="Q268" s="13">
        <v>15</v>
      </c>
      <c r="R268" s="13">
        <v>100</v>
      </c>
      <c r="S268" s="13">
        <v>300</v>
      </c>
      <c r="T268" s="13">
        <v>15</v>
      </c>
      <c r="U268" s="13">
        <v>100</v>
      </c>
      <c r="V268" s="13">
        <v>300</v>
      </c>
      <c r="W268" s="13" t="s">
        <v>1363</v>
      </c>
      <c r="X268" s="13" t="s">
        <v>1364</v>
      </c>
      <c r="Y268" s="15"/>
    </row>
    <row r="269" ht="20" customHeight="1" spans="1:25">
      <c r="A269" s="12">
        <v>260</v>
      </c>
      <c r="B269" s="13" t="s">
        <v>102</v>
      </c>
      <c r="C269" s="13" t="s">
        <v>1365</v>
      </c>
      <c r="D269" s="13" t="s">
        <v>1366</v>
      </c>
      <c r="E269" s="13" t="s">
        <v>1360</v>
      </c>
      <c r="F269" s="13" t="s">
        <v>98</v>
      </c>
      <c r="G269" s="13" t="s">
        <v>1367</v>
      </c>
      <c r="H269" s="13" t="s">
        <v>96</v>
      </c>
      <c r="I269" s="13" t="s">
        <v>1360</v>
      </c>
      <c r="J269" s="13">
        <v>2026.1</v>
      </c>
      <c r="K269" s="13">
        <v>2026.12</v>
      </c>
      <c r="L269" s="13" t="s">
        <v>98</v>
      </c>
      <c r="M269" s="13" t="s">
        <v>1368</v>
      </c>
      <c r="N269" s="13">
        <v>1200</v>
      </c>
      <c r="O269" s="13">
        <v>1200</v>
      </c>
      <c r="P269" s="13">
        <v>0</v>
      </c>
      <c r="Q269" s="13">
        <v>70</v>
      </c>
      <c r="R269" s="13">
        <v>70</v>
      </c>
      <c r="S269" s="13">
        <v>150</v>
      </c>
      <c r="T269" s="13">
        <v>30</v>
      </c>
      <c r="U269" s="13">
        <v>30</v>
      </c>
      <c r="V269" s="13">
        <v>80</v>
      </c>
      <c r="W269" s="13" t="s">
        <v>1369</v>
      </c>
      <c r="X269" s="13" t="s">
        <v>1370</v>
      </c>
      <c r="Y269" s="15"/>
    </row>
    <row r="270" ht="20" customHeight="1" spans="1:25">
      <c r="A270" s="12">
        <v>261</v>
      </c>
      <c r="B270" s="13" t="s">
        <v>102</v>
      </c>
      <c r="C270" s="13" t="s">
        <v>164</v>
      </c>
      <c r="D270" s="13" t="s">
        <v>165</v>
      </c>
      <c r="E270" s="13" t="s">
        <v>1360</v>
      </c>
      <c r="F270" s="13" t="s">
        <v>98</v>
      </c>
      <c r="G270" s="13" t="s">
        <v>1371</v>
      </c>
      <c r="H270" s="13" t="s">
        <v>96</v>
      </c>
      <c r="I270" s="13" t="s">
        <v>1360</v>
      </c>
      <c r="J270" s="13">
        <v>2026.1</v>
      </c>
      <c r="K270" s="13">
        <v>2026.12</v>
      </c>
      <c r="L270" s="13" t="s">
        <v>98</v>
      </c>
      <c r="M270" s="13" t="s">
        <v>1372</v>
      </c>
      <c r="N270" s="13">
        <v>3000</v>
      </c>
      <c r="O270" s="13">
        <v>3000</v>
      </c>
      <c r="P270" s="13">
        <v>0</v>
      </c>
      <c r="Q270" s="13">
        <v>200</v>
      </c>
      <c r="R270" s="13">
        <v>3000</v>
      </c>
      <c r="S270" s="13">
        <v>5000</v>
      </c>
      <c r="T270" s="13">
        <v>60</v>
      </c>
      <c r="U270" s="13">
        <v>1000</v>
      </c>
      <c r="V270" s="13">
        <v>2000</v>
      </c>
      <c r="W270" s="13" t="s">
        <v>1373</v>
      </c>
      <c r="X270" s="13" t="s">
        <v>1364</v>
      </c>
      <c r="Y270" s="15"/>
    </row>
    <row r="271" ht="20" customHeight="1" spans="1:25">
      <c r="A271" s="12">
        <v>262</v>
      </c>
      <c r="B271" s="13" t="s">
        <v>90</v>
      </c>
      <c r="C271" s="13" t="s">
        <v>320</v>
      </c>
      <c r="D271" s="13" t="s">
        <v>502</v>
      </c>
      <c r="E271" s="13" t="s">
        <v>1360</v>
      </c>
      <c r="F271" s="13" t="s">
        <v>98</v>
      </c>
      <c r="G271" s="13" t="s">
        <v>1374</v>
      </c>
      <c r="H271" s="13" t="s">
        <v>96</v>
      </c>
      <c r="I271" s="13" t="s">
        <v>1360</v>
      </c>
      <c r="J271" s="13">
        <v>2026.1</v>
      </c>
      <c r="K271" s="13">
        <v>2026.12</v>
      </c>
      <c r="L271" s="13" t="s">
        <v>98</v>
      </c>
      <c r="M271" s="13" t="s">
        <v>1375</v>
      </c>
      <c r="N271" s="13">
        <v>1500</v>
      </c>
      <c r="O271" s="13">
        <v>1500</v>
      </c>
      <c r="P271" s="13">
        <v>0</v>
      </c>
      <c r="Q271" s="13">
        <v>296</v>
      </c>
      <c r="R271" s="13">
        <v>2000</v>
      </c>
      <c r="S271" s="13">
        <v>5000</v>
      </c>
      <c r="T271" s="13">
        <v>296</v>
      </c>
      <c r="U271" s="13">
        <v>2000</v>
      </c>
      <c r="V271" s="13">
        <v>5000</v>
      </c>
      <c r="W271" s="13" t="s">
        <v>1376</v>
      </c>
      <c r="X271" s="13" t="s">
        <v>1370</v>
      </c>
      <c r="Y271" s="15"/>
    </row>
    <row r="272" ht="20" customHeight="1" spans="1:25">
      <c r="A272" s="12">
        <v>263</v>
      </c>
      <c r="B272" s="13" t="s">
        <v>90</v>
      </c>
      <c r="C272" s="13" t="s">
        <v>320</v>
      </c>
      <c r="D272" s="13" t="s">
        <v>1377</v>
      </c>
      <c r="E272" s="13" t="s">
        <v>1360</v>
      </c>
      <c r="F272" s="13" t="s">
        <v>98</v>
      </c>
      <c r="G272" s="13" t="s">
        <v>1378</v>
      </c>
      <c r="H272" s="13" t="s">
        <v>96</v>
      </c>
      <c r="I272" s="13" t="s">
        <v>1360</v>
      </c>
      <c r="J272" s="13">
        <v>2026.1</v>
      </c>
      <c r="K272" s="13">
        <v>2026.12</v>
      </c>
      <c r="L272" s="13" t="s">
        <v>98</v>
      </c>
      <c r="M272" s="13" t="s">
        <v>1379</v>
      </c>
      <c r="N272" s="13">
        <v>500</v>
      </c>
      <c r="O272" s="13">
        <v>500</v>
      </c>
      <c r="P272" s="13">
        <v>0</v>
      </c>
      <c r="Q272" s="13">
        <v>50</v>
      </c>
      <c r="R272" s="13">
        <v>500</v>
      </c>
      <c r="S272" s="13">
        <v>1500</v>
      </c>
      <c r="T272" s="13">
        <v>50</v>
      </c>
      <c r="U272" s="13">
        <v>300</v>
      </c>
      <c r="V272" s="13">
        <v>1000</v>
      </c>
      <c r="W272" s="13" t="s">
        <v>1380</v>
      </c>
      <c r="X272" s="13" t="s">
        <v>1381</v>
      </c>
      <c r="Y272" s="15"/>
    </row>
    <row r="273" ht="20" customHeight="1" spans="1:25">
      <c r="A273" s="12">
        <v>264</v>
      </c>
      <c r="B273" s="13" t="s">
        <v>1382</v>
      </c>
      <c r="C273" s="13" t="s">
        <v>1383</v>
      </c>
      <c r="D273" s="13" t="s">
        <v>1384</v>
      </c>
      <c r="E273" s="13" t="s">
        <v>1360</v>
      </c>
      <c r="F273" s="13" t="s">
        <v>98</v>
      </c>
      <c r="G273" s="13" t="s">
        <v>1385</v>
      </c>
      <c r="H273" s="13" t="s">
        <v>96</v>
      </c>
      <c r="I273" s="13" t="s">
        <v>1360</v>
      </c>
      <c r="J273" s="13">
        <v>2026.1</v>
      </c>
      <c r="K273" s="13">
        <v>2026.12</v>
      </c>
      <c r="L273" s="13" t="s">
        <v>98</v>
      </c>
      <c r="M273" s="13" t="s">
        <v>1386</v>
      </c>
      <c r="N273" s="13">
        <v>400</v>
      </c>
      <c r="O273" s="13">
        <v>400</v>
      </c>
      <c r="P273" s="13">
        <v>0</v>
      </c>
      <c r="Q273" s="13">
        <v>200</v>
      </c>
      <c r="R273" s="13">
        <v>2000</v>
      </c>
      <c r="S273" s="13">
        <v>15000</v>
      </c>
      <c r="T273" s="13">
        <v>200</v>
      </c>
      <c r="U273" s="13">
        <v>2000</v>
      </c>
      <c r="V273" s="13">
        <v>15000</v>
      </c>
      <c r="W273" s="13" t="s">
        <v>1387</v>
      </c>
      <c r="X273" s="13" t="s">
        <v>1388</v>
      </c>
      <c r="Y273" s="15"/>
    </row>
    <row r="274" ht="20" customHeight="1" spans="1:25">
      <c r="A274" s="12">
        <v>265</v>
      </c>
      <c r="B274" s="13" t="s">
        <v>102</v>
      </c>
      <c r="C274" s="13" t="s">
        <v>1365</v>
      </c>
      <c r="D274" s="13" t="s">
        <v>1389</v>
      </c>
      <c r="E274" s="13" t="s">
        <v>1360</v>
      </c>
      <c r="F274" s="13" t="s">
        <v>98</v>
      </c>
      <c r="G274" s="13" t="s">
        <v>1390</v>
      </c>
      <c r="H274" s="13" t="s">
        <v>96</v>
      </c>
      <c r="I274" s="13" t="s">
        <v>1360</v>
      </c>
      <c r="J274" s="13">
        <v>2026.1</v>
      </c>
      <c r="K274" s="13">
        <v>2026.12</v>
      </c>
      <c r="L274" s="13" t="s">
        <v>98</v>
      </c>
      <c r="M274" s="13" t="s">
        <v>1391</v>
      </c>
      <c r="N274" s="13">
        <v>450</v>
      </c>
      <c r="O274" s="13">
        <v>450</v>
      </c>
      <c r="P274" s="13">
        <v>0</v>
      </c>
      <c r="Q274" s="13">
        <v>200</v>
      </c>
      <c r="R274" s="13">
        <v>1500</v>
      </c>
      <c r="S274" s="13">
        <v>1500</v>
      </c>
      <c r="T274" s="13">
        <v>40</v>
      </c>
      <c r="U274" s="13">
        <v>1000</v>
      </c>
      <c r="V274" s="13">
        <v>1000</v>
      </c>
      <c r="W274" s="13" t="s">
        <v>1392</v>
      </c>
      <c r="X274" s="13" t="s">
        <v>1388</v>
      </c>
      <c r="Y274" s="15"/>
    </row>
    <row r="275" ht="20" customHeight="1" spans="1:25">
      <c r="A275" s="12">
        <v>266</v>
      </c>
      <c r="B275" s="13" t="s">
        <v>102</v>
      </c>
      <c r="C275" s="13" t="s">
        <v>164</v>
      </c>
      <c r="D275" s="13" t="s">
        <v>1393</v>
      </c>
      <c r="E275" s="13" t="s">
        <v>1360</v>
      </c>
      <c r="F275" s="13" t="s">
        <v>98</v>
      </c>
      <c r="G275" s="13" t="s">
        <v>1394</v>
      </c>
      <c r="H275" s="13" t="s">
        <v>96</v>
      </c>
      <c r="I275" s="13" t="s">
        <v>1360</v>
      </c>
      <c r="J275" s="13">
        <v>2026.1</v>
      </c>
      <c r="K275" s="13">
        <v>2026.12</v>
      </c>
      <c r="L275" s="13" t="s">
        <v>98</v>
      </c>
      <c r="M275" s="13" t="s">
        <v>1395</v>
      </c>
      <c r="N275" s="13">
        <v>80</v>
      </c>
      <c r="O275" s="13">
        <v>80</v>
      </c>
      <c r="P275" s="13">
        <v>0</v>
      </c>
      <c r="Q275" s="13">
        <v>80</v>
      </c>
      <c r="R275" s="13">
        <v>1000</v>
      </c>
      <c r="S275" s="13">
        <v>1200</v>
      </c>
      <c r="T275" s="13">
        <v>60</v>
      </c>
      <c r="U275" s="13">
        <v>800</v>
      </c>
      <c r="V275" s="13">
        <v>1000</v>
      </c>
      <c r="W275" s="13" t="s">
        <v>1396</v>
      </c>
      <c r="X275" s="13" t="s">
        <v>1397</v>
      </c>
      <c r="Y275" s="15"/>
    </row>
    <row r="276" ht="20" customHeight="1" spans="1:25">
      <c r="A276" s="12">
        <v>267</v>
      </c>
      <c r="B276" s="13" t="s">
        <v>1382</v>
      </c>
      <c r="C276" s="13" t="s">
        <v>1398</v>
      </c>
      <c r="D276" s="13" t="s">
        <v>1399</v>
      </c>
      <c r="E276" s="13" t="s">
        <v>1360</v>
      </c>
      <c r="F276" s="13" t="s">
        <v>98</v>
      </c>
      <c r="G276" s="13" t="s">
        <v>1400</v>
      </c>
      <c r="H276" s="13" t="s">
        <v>96</v>
      </c>
      <c r="I276" s="13" t="s">
        <v>1360</v>
      </c>
      <c r="J276" s="13">
        <v>2026.1</v>
      </c>
      <c r="K276" s="13">
        <v>2026.12</v>
      </c>
      <c r="L276" s="13" t="s">
        <v>98</v>
      </c>
      <c r="M276" s="13" t="s">
        <v>1401</v>
      </c>
      <c r="N276" s="13">
        <v>100</v>
      </c>
      <c r="O276" s="13">
        <v>100</v>
      </c>
      <c r="P276" s="13">
        <v>0</v>
      </c>
      <c r="Q276" s="13">
        <v>100</v>
      </c>
      <c r="R276" s="13">
        <v>200</v>
      </c>
      <c r="S276" s="13">
        <v>200</v>
      </c>
      <c r="T276" s="13">
        <v>50</v>
      </c>
      <c r="U276" s="13">
        <v>100</v>
      </c>
      <c r="V276" s="13">
        <v>100</v>
      </c>
      <c r="W276" s="13" t="s">
        <v>1402</v>
      </c>
      <c r="X276" s="13" t="s">
        <v>225</v>
      </c>
      <c r="Y276" s="15"/>
    </row>
    <row r="277" ht="20" customHeight="1" spans="1:25">
      <c r="A277" s="12">
        <v>268</v>
      </c>
      <c r="B277" s="13" t="s">
        <v>1403</v>
      </c>
      <c r="C277" s="13" t="s">
        <v>1404</v>
      </c>
      <c r="D277" s="13" t="s">
        <v>1405</v>
      </c>
      <c r="E277" s="13" t="s">
        <v>1360</v>
      </c>
      <c r="F277" s="13" t="s">
        <v>98</v>
      </c>
      <c r="G277" s="13" t="s">
        <v>1406</v>
      </c>
      <c r="H277" s="13" t="s">
        <v>96</v>
      </c>
      <c r="I277" s="13" t="s">
        <v>1360</v>
      </c>
      <c r="J277" s="13">
        <v>2026.1</v>
      </c>
      <c r="K277" s="13">
        <v>2026.12</v>
      </c>
      <c r="L277" s="13" t="s">
        <v>98</v>
      </c>
      <c r="M277" s="13" t="s">
        <v>1406</v>
      </c>
      <c r="N277" s="13">
        <v>60</v>
      </c>
      <c r="O277" s="13">
        <v>60</v>
      </c>
      <c r="P277" s="13">
        <v>0</v>
      </c>
      <c r="Q277" s="13">
        <v>200</v>
      </c>
      <c r="R277" s="13">
        <v>400</v>
      </c>
      <c r="S277" s="13">
        <v>400</v>
      </c>
      <c r="T277" s="13">
        <v>200</v>
      </c>
      <c r="U277" s="13">
        <v>400</v>
      </c>
      <c r="V277" s="13">
        <v>400</v>
      </c>
      <c r="W277" s="13" t="s">
        <v>1407</v>
      </c>
      <c r="X277" s="13" t="s">
        <v>1388</v>
      </c>
      <c r="Y277" s="15"/>
    </row>
    <row r="278" ht="20" customHeight="1" spans="1:25">
      <c r="A278" s="12">
        <v>269</v>
      </c>
      <c r="B278" s="13" t="s">
        <v>1403</v>
      </c>
      <c r="C278" s="13" t="s">
        <v>1404</v>
      </c>
      <c r="D278" s="13" t="s">
        <v>1405</v>
      </c>
      <c r="E278" s="13" t="s">
        <v>1360</v>
      </c>
      <c r="F278" s="13" t="s">
        <v>98</v>
      </c>
      <c r="G278" s="13" t="s">
        <v>1408</v>
      </c>
      <c r="H278" s="13" t="s">
        <v>96</v>
      </c>
      <c r="I278" s="13" t="s">
        <v>1360</v>
      </c>
      <c r="J278" s="13">
        <v>2026.1</v>
      </c>
      <c r="K278" s="13">
        <v>2026.12</v>
      </c>
      <c r="L278" s="13" t="s">
        <v>98</v>
      </c>
      <c r="M278" s="13" t="s">
        <v>1408</v>
      </c>
      <c r="N278" s="13">
        <v>90</v>
      </c>
      <c r="O278" s="13">
        <v>90</v>
      </c>
      <c r="P278" s="13">
        <v>0</v>
      </c>
      <c r="Q278" s="13">
        <v>200</v>
      </c>
      <c r="R278" s="13">
        <v>600</v>
      </c>
      <c r="S278" s="13">
        <v>600</v>
      </c>
      <c r="T278" s="13">
        <v>200</v>
      </c>
      <c r="U278" s="13">
        <v>600</v>
      </c>
      <c r="V278" s="13">
        <v>600</v>
      </c>
      <c r="W278" s="13" t="s">
        <v>1409</v>
      </c>
      <c r="X278" s="13" t="s">
        <v>1388</v>
      </c>
      <c r="Y278" s="15"/>
    </row>
    <row r="279" ht="20" customHeight="1" spans="1:25">
      <c r="A279" s="12">
        <v>270</v>
      </c>
      <c r="B279" s="13" t="s">
        <v>1403</v>
      </c>
      <c r="C279" s="13" t="s">
        <v>1404</v>
      </c>
      <c r="D279" s="13" t="s">
        <v>1405</v>
      </c>
      <c r="E279" s="13" t="s">
        <v>1360</v>
      </c>
      <c r="F279" s="13" t="s">
        <v>98</v>
      </c>
      <c r="G279" s="13" t="s">
        <v>1410</v>
      </c>
      <c r="H279" s="13" t="s">
        <v>96</v>
      </c>
      <c r="I279" s="13" t="s">
        <v>1360</v>
      </c>
      <c r="J279" s="13">
        <v>2026.1</v>
      </c>
      <c r="K279" s="13">
        <v>2026.12</v>
      </c>
      <c r="L279" s="13" t="s">
        <v>98</v>
      </c>
      <c r="M279" s="13" t="s">
        <v>1410</v>
      </c>
      <c r="N279" s="13">
        <v>70</v>
      </c>
      <c r="O279" s="13">
        <v>70</v>
      </c>
      <c r="P279" s="13">
        <v>0</v>
      </c>
      <c r="Q279" s="13">
        <v>200</v>
      </c>
      <c r="R279" s="13">
        <v>466</v>
      </c>
      <c r="S279" s="13">
        <v>466</v>
      </c>
      <c r="T279" s="13">
        <v>200</v>
      </c>
      <c r="U279" s="13">
        <v>466</v>
      </c>
      <c r="V279" s="13">
        <v>466</v>
      </c>
      <c r="W279" s="13" t="s">
        <v>1407</v>
      </c>
      <c r="X279" s="13" t="s">
        <v>1388</v>
      </c>
      <c r="Y279" s="15"/>
    </row>
    <row r="280" ht="20" customHeight="1" spans="1:25">
      <c r="A280" s="12">
        <v>271</v>
      </c>
      <c r="B280" s="13" t="s">
        <v>1403</v>
      </c>
      <c r="C280" s="13" t="s">
        <v>1404</v>
      </c>
      <c r="D280" s="13" t="s">
        <v>1405</v>
      </c>
      <c r="E280" s="13" t="s">
        <v>1360</v>
      </c>
      <c r="F280" s="13" t="s">
        <v>98</v>
      </c>
      <c r="G280" s="13" t="s">
        <v>1411</v>
      </c>
      <c r="H280" s="13" t="s">
        <v>96</v>
      </c>
      <c r="I280" s="13" t="s">
        <v>1360</v>
      </c>
      <c r="J280" s="13">
        <v>2026.1</v>
      </c>
      <c r="K280" s="13">
        <v>2026.12</v>
      </c>
      <c r="L280" s="13" t="s">
        <v>98</v>
      </c>
      <c r="M280" s="13" t="s">
        <v>1411</v>
      </c>
      <c r="N280" s="13">
        <v>100</v>
      </c>
      <c r="O280" s="13">
        <v>100</v>
      </c>
      <c r="P280" s="13">
        <v>0</v>
      </c>
      <c r="Q280" s="13">
        <v>200</v>
      </c>
      <c r="R280" s="13">
        <v>666</v>
      </c>
      <c r="S280" s="13">
        <v>666</v>
      </c>
      <c r="T280" s="13">
        <v>200</v>
      </c>
      <c r="U280" s="13">
        <v>666</v>
      </c>
      <c r="V280" s="13">
        <v>666</v>
      </c>
      <c r="W280" s="13" t="s">
        <v>1409</v>
      </c>
      <c r="X280" s="13" t="s">
        <v>1388</v>
      </c>
      <c r="Y280" s="15"/>
    </row>
    <row r="281" ht="20" customHeight="1" spans="1:25">
      <c r="A281" s="12">
        <v>272</v>
      </c>
      <c r="B281" s="13" t="s">
        <v>1412</v>
      </c>
      <c r="C281" s="13" t="s">
        <v>1412</v>
      </c>
      <c r="D281" s="13" t="s">
        <v>1412</v>
      </c>
      <c r="E281" s="13" t="s">
        <v>1360</v>
      </c>
      <c r="F281" s="13" t="s">
        <v>98</v>
      </c>
      <c r="G281" s="13" t="s">
        <v>1413</v>
      </c>
      <c r="H281" s="13" t="s">
        <v>96</v>
      </c>
      <c r="I281" s="13" t="s">
        <v>1360</v>
      </c>
      <c r="J281" s="13">
        <v>2026.1</v>
      </c>
      <c r="K281" s="13">
        <v>2026.12</v>
      </c>
      <c r="L281" s="13" t="s">
        <v>98</v>
      </c>
      <c r="M281" s="13" t="s">
        <v>1414</v>
      </c>
      <c r="N281" s="13">
        <v>50</v>
      </c>
      <c r="O281" s="13">
        <v>50</v>
      </c>
      <c r="P281" s="13">
        <v>0</v>
      </c>
      <c r="Q281" s="13">
        <v>5</v>
      </c>
      <c r="R281" s="13">
        <v>100</v>
      </c>
      <c r="S281" s="13">
        <v>100</v>
      </c>
      <c r="T281" s="13">
        <v>5</v>
      </c>
      <c r="U281" s="13">
        <v>100</v>
      </c>
      <c r="V281" s="13">
        <v>100</v>
      </c>
      <c r="W281" s="13" t="s">
        <v>1415</v>
      </c>
      <c r="X281" s="13" t="s">
        <v>225</v>
      </c>
      <c r="Y281" s="15"/>
    </row>
    <row r="282" ht="20" customHeight="1" spans="1:25">
      <c r="A282" s="12">
        <v>273</v>
      </c>
      <c r="B282" s="13" t="s">
        <v>1382</v>
      </c>
      <c r="C282" s="13" t="s">
        <v>1416</v>
      </c>
      <c r="D282" s="13" t="s">
        <v>1416</v>
      </c>
      <c r="E282" s="13" t="s">
        <v>1360</v>
      </c>
      <c r="F282" s="13" t="s">
        <v>98</v>
      </c>
      <c r="G282" s="13" t="s">
        <v>1417</v>
      </c>
      <c r="H282" s="13" t="s">
        <v>96</v>
      </c>
      <c r="I282" s="13" t="s">
        <v>1360</v>
      </c>
      <c r="J282" s="13">
        <v>2026.1</v>
      </c>
      <c r="K282" s="13">
        <v>2026.12</v>
      </c>
      <c r="L282" s="13" t="s">
        <v>98</v>
      </c>
      <c r="M282" s="13" t="s">
        <v>1418</v>
      </c>
      <c r="N282" s="13">
        <v>1500</v>
      </c>
      <c r="O282" s="13">
        <v>1500</v>
      </c>
      <c r="P282" s="13">
        <v>0</v>
      </c>
      <c r="Q282" s="13">
        <v>210</v>
      </c>
      <c r="R282" s="13">
        <v>1000</v>
      </c>
      <c r="S282" s="13">
        <v>1000</v>
      </c>
      <c r="T282" s="13">
        <v>210</v>
      </c>
      <c r="U282" s="13">
        <v>1000</v>
      </c>
      <c r="V282" s="13">
        <v>1000</v>
      </c>
      <c r="W282" s="13" t="s">
        <v>1419</v>
      </c>
      <c r="X282" s="13" t="s">
        <v>225</v>
      </c>
      <c r="Y282" s="15"/>
    </row>
    <row r="283" ht="20" customHeight="1" spans="1:25">
      <c r="A283" s="12">
        <v>274</v>
      </c>
      <c r="B283" s="13" t="s">
        <v>102</v>
      </c>
      <c r="C283" s="13" t="s">
        <v>1420</v>
      </c>
      <c r="D283" s="13" t="s">
        <v>1421</v>
      </c>
      <c r="E283" s="13" t="s">
        <v>1360</v>
      </c>
      <c r="F283" s="13" t="s">
        <v>98</v>
      </c>
      <c r="G283" s="13" t="s">
        <v>1422</v>
      </c>
      <c r="H283" s="13" t="s">
        <v>96</v>
      </c>
      <c r="I283" s="13" t="s">
        <v>1360</v>
      </c>
      <c r="J283" s="13">
        <v>2026.1</v>
      </c>
      <c r="K283" s="13">
        <v>2026.12</v>
      </c>
      <c r="L283" s="13" t="s">
        <v>98</v>
      </c>
      <c r="M283" s="13" t="s">
        <v>1423</v>
      </c>
      <c r="N283" s="13">
        <v>3000</v>
      </c>
      <c r="O283" s="13">
        <v>3000</v>
      </c>
      <c r="P283" s="13">
        <v>0</v>
      </c>
      <c r="Q283" s="13">
        <v>20</v>
      </c>
      <c r="R283" s="13">
        <v>1500</v>
      </c>
      <c r="S283" s="13">
        <v>1500</v>
      </c>
      <c r="T283" s="13">
        <v>20</v>
      </c>
      <c r="U283" s="13">
        <v>500</v>
      </c>
      <c r="V283" s="13">
        <v>500</v>
      </c>
      <c r="W283" s="13" t="s">
        <v>1396</v>
      </c>
      <c r="X283" s="13" t="s">
        <v>1423</v>
      </c>
      <c r="Y283" s="15"/>
    </row>
    <row r="284" ht="20" customHeight="1" spans="1:25">
      <c r="A284" s="12">
        <v>275</v>
      </c>
      <c r="B284" s="13" t="s">
        <v>102</v>
      </c>
      <c r="C284" s="13" t="s">
        <v>164</v>
      </c>
      <c r="D284" s="13" t="s">
        <v>165</v>
      </c>
      <c r="E284" s="13" t="s">
        <v>1360</v>
      </c>
      <c r="F284" s="13" t="s">
        <v>1424</v>
      </c>
      <c r="G284" s="13" t="s">
        <v>1425</v>
      </c>
      <c r="H284" s="13" t="s">
        <v>96</v>
      </c>
      <c r="I284" s="13" t="s">
        <v>1360</v>
      </c>
      <c r="J284" s="13">
        <v>2026.1</v>
      </c>
      <c r="K284" s="13">
        <v>2026.12</v>
      </c>
      <c r="L284" s="13" t="s">
        <v>1426</v>
      </c>
      <c r="M284" s="13" t="s">
        <v>1427</v>
      </c>
      <c r="N284" s="13">
        <v>62</v>
      </c>
      <c r="O284" s="13">
        <v>60.5</v>
      </c>
      <c r="P284" s="13">
        <v>1.5</v>
      </c>
      <c r="Q284" s="13">
        <v>1</v>
      </c>
      <c r="R284" s="13">
        <v>123</v>
      </c>
      <c r="S284" s="13">
        <v>487</v>
      </c>
      <c r="T284" s="13">
        <v>1</v>
      </c>
      <c r="U284" s="13">
        <v>7</v>
      </c>
      <c r="V284" s="13">
        <v>17</v>
      </c>
      <c r="W284" s="13" t="s">
        <v>1428</v>
      </c>
      <c r="X284" s="13" t="s">
        <v>1429</v>
      </c>
      <c r="Y284" s="15"/>
    </row>
    <row r="285" ht="20" customHeight="1" spans="1:25">
      <c r="A285" s="12">
        <v>276</v>
      </c>
      <c r="B285" s="13" t="s">
        <v>90</v>
      </c>
      <c r="C285" s="13" t="s">
        <v>118</v>
      </c>
      <c r="D285" s="13" t="s">
        <v>255</v>
      </c>
      <c r="E285" s="13" t="s">
        <v>1360</v>
      </c>
      <c r="F285" s="13" t="s">
        <v>1430</v>
      </c>
      <c r="G285" s="13" t="s">
        <v>1431</v>
      </c>
      <c r="H285" s="13" t="s">
        <v>96</v>
      </c>
      <c r="I285" s="13" t="s">
        <v>1360</v>
      </c>
      <c r="J285" s="13">
        <v>2026.1</v>
      </c>
      <c r="K285" s="13">
        <v>2026.12</v>
      </c>
      <c r="L285" s="13" t="s">
        <v>1432</v>
      </c>
      <c r="M285" s="13" t="s">
        <v>1431</v>
      </c>
      <c r="N285" s="13">
        <v>100</v>
      </c>
      <c r="O285" s="13">
        <v>100</v>
      </c>
      <c r="P285" s="13">
        <v>0</v>
      </c>
      <c r="Q285" s="13">
        <v>5</v>
      </c>
      <c r="R285" s="13">
        <v>6020</v>
      </c>
      <c r="S285" s="13">
        <v>20010</v>
      </c>
      <c r="T285" s="13">
        <v>2</v>
      </c>
      <c r="U285" s="13">
        <v>150</v>
      </c>
      <c r="V285" s="13">
        <v>400</v>
      </c>
      <c r="W285" s="13" t="s">
        <v>1433</v>
      </c>
      <c r="X285" s="13" t="s">
        <v>1434</v>
      </c>
      <c r="Y285" s="15"/>
    </row>
    <row r="286" ht="20" customHeight="1" spans="1:25">
      <c r="A286" s="12">
        <v>277</v>
      </c>
      <c r="B286" s="13" t="s">
        <v>102</v>
      </c>
      <c r="C286" s="13" t="s">
        <v>103</v>
      </c>
      <c r="D286" s="13" t="s">
        <v>1435</v>
      </c>
      <c r="E286" s="13" t="s">
        <v>1360</v>
      </c>
      <c r="F286" s="13" t="s">
        <v>1436</v>
      </c>
      <c r="G286" s="13" t="s">
        <v>1437</v>
      </c>
      <c r="H286" s="13" t="s">
        <v>96</v>
      </c>
      <c r="I286" s="13" t="s">
        <v>1360</v>
      </c>
      <c r="J286" s="13">
        <v>2026.1</v>
      </c>
      <c r="K286" s="13">
        <v>2026.12</v>
      </c>
      <c r="L286" s="13" t="s">
        <v>1438</v>
      </c>
      <c r="M286" s="13" t="s">
        <v>1437</v>
      </c>
      <c r="N286" s="13">
        <v>200</v>
      </c>
      <c r="O286" s="13">
        <v>200</v>
      </c>
      <c r="P286" s="13">
        <v>0</v>
      </c>
      <c r="Q286" s="13">
        <v>20</v>
      </c>
      <c r="R286" s="13">
        <v>3368</v>
      </c>
      <c r="S286" s="13">
        <v>11197</v>
      </c>
      <c r="T286" s="13">
        <v>3</v>
      </c>
      <c r="U286" s="13">
        <v>81</v>
      </c>
      <c r="V286" s="13">
        <v>279</v>
      </c>
      <c r="W286" s="13" t="s">
        <v>1373</v>
      </c>
      <c r="X286" s="13" t="s">
        <v>225</v>
      </c>
      <c r="Y286" s="15"/>
    </row>
    <row r="287" ht="20" customHeight="1" spans="1:25">
      <c r="A287" s="12">
        <v>278</v>
      </c>
      <c r="B287" s="13" t="s">
        <v>102</v>
      </c>
      <c r="C287" s="13" t="s">
        <v>1439</v>
      </c>
      <c r="D287" s="13" t="s">
        <v>1440</v>
      </c>
      <c r="E287" s="13" t="s">
        <v>1360</v>
      </c>
      <c r="F287" s="13" t="s">
        <v>1441</v>
      </c>
      <c r="G287" s="13" t="s">
        <v>1442</v>
      </c>
      <c r="H287" s="13" t="s">
        <v>96</v>
      </c>
      <c r="I287" s="13" t="s">
        <v>1360</v>
      </c>
      <c r="J287" s="13">
        <v>2026.1</v>
      </c>
      <c r="K287" s="13">
        <v>2026.12</v>
      </c>
      <c r="L287" s="13" t="s">
        <v>1443</v>
      </c>
      <c r="M287" s="13" t="s">
        <v>1444</v>
      </c>
      <c r="N287" s="13">
        <v>1000</v>
      </c>
      <c r="O287" s="13">
        <v>1000</v>
      </c>
      <c r="P287" s="13">
        <v>0</v>
      </c>
      <c r="Q287" s="13">
        <v>12</v>
      </c>
      <c r="R287" s="13">
        <v>3000</v>
      </c>
      <c r="S287" s="13">
        <v>6000</v>
      </c>
      <c r="T287" s="13">
        <v>8</v>
      </c>
      <c r="U287" s="13">
        <v>2000</v>
      </c>
      <c r="V287" s="13">
        <v>5000</v>
      </c>
      <c r="W287" s="13" t="s">
        <v>1445</v>
      </c>
      <c r="X287" s="13" t="s">
        <v>1364</v>
      </c>
      <c r="Y287" s="15"/>
    </row>
    <row r="288" ht="20" customHeight="1" spans="1:25">
      <c r="A288" s="12">
        <v>279</v>
      </c>
      <c r="B288" s="13" t="s">
        <v>102</v>
      </c>
      <c r="C288" s="13" t="s">
        <v>103</v>
      </c>
      <c r="D288" s="13" t="s">
        <v>104</v>
      </c>
      <c r="E288" s="13" t="s">
        <v>1360</v>
      </c>
      <c r="F288" s="13" t="s">
        <v>1446</v>
      </c>
      <c r="G288" s="13" t="s">
        <v>1447</v>
      </c>
      <c r="H288" s="13" t="s">
        <v>113</v>
      </c>
      <c r="I288" s="13" t="s">
        <v>1360</v>
      </c>
      <c r="J288" s="13">
        <v>2026.1</v>
      </c>
      <c r="K288" s="13">
        <v>2026.12</v>
      </c>
      <c r="L288" s="13" t="s">
        <v>1448</v>
      </c>
      <c r="M288" s="13" t="s">
        <v>1447</v>
      </c>
      <c r="N288" s="13">
        <v>1500</v>
      </c>
      <c r="O288" s="13">
        <v>1500</v>
      </c>
      <c r="P288" s="13">
        <v>0</v>
      </c>
      <c r="Q288" s="13">
        <v>124</v>
      </c>
      <c r="R288" s="13">
        <v>1162</v>
      </c>
      <c r="S288" s="13">
        <v>2987</v>
      </c>
      <c r="T288" s="13">
        <v>80</v>
      </c>
      <c r="U288" s="13">
        <v>10000</v>
      </c>
      <c r="V288" s="13">
        <v>3000</v>
      </c>
      <c r="W288" s="13" t="s">
        <v>1373</v>
      </c>
      <c r="X288" s="13" t="s">
        <v>225</v>
      </c>
      <c r="Y288" s="15"/>
    </row>
  </sheetData>
  <autoFilter xmlns:etc="http://www.wps.cn/officeDocument/2017/etCustomData" ref="A8:Y288" etc:filterBottomFollowUsedRange="0">
    <extLst/>
  </autoFilter>
  <mergeCells count="33">
    <mergeCell ref="A1:Y1"/>
    <mergeCell ref="B3:D3"/>
    <mergeCell ref="J3:K3"/>
    <mergeCell ref="N3:P3"/>
    <mergeCell ref="Q3:V3"/>
    <mergeCell ref="O4:P4"/>
    <mergeCell ref="U4:V4"/>
    <mergeCell ref="A9:M9"/>
    <mergeCell ref="A3:A8"/>
    <mergeCell ref="B4:B8"/>
    <mergeCell ref="C4:C8"/>
    <mergeCell ref="D4:D8"/>
    <mergeCell ref="E3:E8"/>
    <mergeCell ref="F3:F8"/>
    <mergeCell ref="G3:G8"/>
    <mergeCell ref="H3:H8"/>
    <mergeCell ref="I3:I8"/>
    <mergeCell ref="J4:J8"/>
    <mergeCell ref="K4:K8"/>
    <mergeCell ref="L4:L8"/>
    <mergeCell ref="M4:M8"/>
    <mergeCell ref="N4:N8"/>
    <mergeCell ref="O5:O8"/>
    <mergeCell ref="P5:P8"/>
    <mergeCell ref="Q4:Q8"/>
    <mergeCell ref="R4:R8"/>
    <mergeCell ref="S4:S8"/>
    <mergeCell ref="T4:T8"/>
    <mergeCell ref="U5:U8"/>
    <mergeCell ref="V5:V8"/>
    <mergeCell ref="W3:W8"/>
    <mergeCell ref="X3:X8"/>
    <mergeCell ref="Y3:Y8"/>
  </mergeCells>
  <conditionalFormatting sqref="J214:K214">
    <cfRule type="expression" priority="13">
      <formula>OR(CELL("ROW")=ROWO,CELL("COL")=COLUMN0)</formula>
    </cfRule>
  </conditionalFormatting>
  <conditionalFormatting sqref="D217">
    <cfRule type="expression" priority="6">
      <formula>OR(CELL("ROW")=ROWO,CELL("COL")=COLUMN0)</formula>
    </cfRule>
  </conditionalFormatting>
  <conditionalFormatting sqref="G217:K217 M217:X217">
    <cfRule type="expression" priority="7">
      <formula>OR(CELL("ROW")=ROWO,CELL("COL")=COLUMN0)</formula>
    </cfRule>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purple_✨</cp:lastModifiedBy>
  <dcterms:created xsi:type="dcterms:W3CDTF">2022-09-13T01:02:00Z</dcterms:created>
  <dcterms:modified xsi:type="dcterms:W3CDTF">2025-12-22T02:11:28Z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61091F44DC4B4B929E49FADB2C3A291B_13</vt:lpwstr>
  </property>
  <property fmtid="{D5CDD505-2E9C-101B-9397-08002B2CF9AE}" pid="3" name="KSOProductBuildVer">
    <vt:lpwstr>2052-12.1.0.24034</vt:lpwstr>
  </property>
  <property fmtid="{D5CDD505-2E9C-101B-9397-08002B2CF9AE}" pid="4" name="CalculationRule">
    <vt:i4>0</vt:i4>
  </property>
</Properties>
</file>