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业仓库及加工设施" sheetId="1" r:id="rId1"/>
  </sheets>
  <definedNames>
    <definedName name="_xlnm.Print_Titles" localSheetId="0">农业仓库及加工设施!$2:$2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<sst xmlns="http://schemas.openxmlformats.org/spreadsheetml/2006/main" count="327" uniqueCount="217">
  <si>
    <t>农业仓库及加工设施灾毁重建情况核实表</t>
  </si>
  <si>
    <t>设施类型</t>
  </si>
  <si>
    <t>受灾主体名称</t>
  </si>
  <si>
    <t>地址</t>
  </si>
  <si>
    <t>灾毁情况</t>
  </si>
  <si>
    <t>修复重建情况</t>
  </si>
  <si>
    <t>投入资金（万元）</t>
  </si>
  <si>
    <t>补贴标准</t>
  </si>
  <si>
    <t>补贴金额（万元）</t>
  </si>
  <si>
    <t>联系方式</t>
  </si>
  <si>
    <t>备注</t>
  </si>
  <si>
    <t>烘干仓库</t>
  </si>
  <si>
    <t>常德市鼎城区杨琴水稻专业合作社</t>
  </si>
  <si>
    <t>蒿子港镇光复村1组</t>
  </si>
  <si>
    <t>压垮仓库约750平方米</t>
  </si>
  <si>
    <t>已重建</t>
  </si>
  <si>
    <t>杨琴15573648718</t>
  </si>
  <si>
    <t>常德市鼎城区湘庆农机专业合作社</t>
  </si>
  <si>
    <t>蒿子港镇咸庆1组</t>
  </si>
  <si>
    <t>压垮仓库约500平方米</t>
  </si>
  <si>
    <t>李文革15573600275</t>
  </si>
  <si>
    <t>鼎城区顺久农机合作社</t>
  </si>
  <si>
    <t>蒿子港镇长安村</t>
  </si>
  <si>
    <t>压垮钢架大棚450平方米</t>
  </si>
  <si>
    <t>杨建军13787896767</t>
  </si>
  <si>
    <t>腾辉水稻种植专业合作社</t>
  </si>
  <si>
    <t>中河口镇乐安村</t>
  </si>
  <si>
    <t>厂房垮塌750平方米</t>
  </si>
  <si>
    <t>袁良全13873687616</t>
  </si>
  <si>
    <t>大银水稻专业合作社</t>
  </si>
  <si>
    <t>中河口镇中河口村1组</t>
  </si>
  <si>
    <t>厂房垮塌375平方米</t>
  </si>
  <si>
    <t>郑大银13511185045</t>
  </si>
  <si>
    <t>铁球烘干厂</t>
  </si>
  <si>
    <t>中河口镇复兴村</t>
  </si>
  <si>
    <t>钢架厂房垮塌约250平方米</t>
  </si>
  <si>
    <t>陈铁球13575215164</t>
  </si>
  <si>
    <t>益民农机合作社</t>
  </si>
  <si>
    <t>石公桥镇夹堤口居委会</t>
  </si>
  <si>
    <t>压垮钢架棚约1125平方米</t>
  </si>
  <si>
    <t>方明华13973631398</t>
  </si>
  <si>
    <t>秸杆综合利用仓库</t>
  </si>
  <si>
    <t>兴泰农业开发有限公司</t>
  </si>
  <si>
    <t>石公桥镇三兴村</t>
  </si>
  <si>
    <t>压垮钢架棚约500平方米</t>
  </si>
  <si>
    <t>汤丽枝15886686609</t>
  </si>
  <si>
    <t>精为天</t>
  </si>
  <si>
    <t>石公桥镇</t>
  </si>
  <si>
    <t>马鞍山烘干房约970平方米</t>
  </si>
  <si>
    <t>李典明13807428173</t>
  </si>
  <si>
    <t>农业仓库</t>
  </si>
  <si>
    <t>大米展厅顶棚压垮400平方米、御料棚约180平方米</t>
  </si>
  <si>
    <t>诚兴水稻合作社</t>
  </si>
  <si>
    <t>周家店镇白合寺村</t>
  </si>
  <si>
    <t>钢架仓库压垮约1620平方米</t>
  </si>
  <si>
    <t>建军农机专业合作社</t>
  </si>
  <si>
    <t>钢架仓库压垮约625平方米</t>
  </si>
  <si>
    <t>天合水稻专业合作社</t>
  </si>
  <si>
    <t>周家店镇大砖桥村</t>
  </si>
  <si>
    <t>钢架仓库压垮约620平方米</t>
  </si>
  <si>
    <t>常德市思博粮食购销有限公司</t>
  </si>
  <si>
    <t>韩公渡镇走马岗村</t>
  </si>
  <si>
    <t>压垮钢架仓库</t>
  </si>
  <si>
    <t>宋寿军13875079828</t>
  </si>
  <si>
    <t>常德市鼎城区万事兴农机专业合作社</t>
  </si>
  <si>
    <t>韩公渡镇伍甲村</t>
  </si>
  <si>
    <t>压垮钢架屋面约1200平方米</t>
  </si>
  <si>
    <t>鲁万喜13786617657</t>
  </si>
  <si>
    <t>桂莲水稻种植专业合作社</t>
  </si>
  <si>
    <t>韩公渡镇镇龙庵村</t>
  </si>
  <si>
    <t>压垮烘干仓库约1500平方米</t>
  </si>
  <si>
    <t>张桂莲13511173498</t>
  </si>
  <si>
    <t>友生农机专业合作社</t>
  </si>
  <si>
    <t>韩公渡镇立新村</t>
  </si>
  <si>
    <t>压垮钢架屋面约825平方米</t>
  </si>
  <si>
    <t>宋友年13077215686</t>
  </si>
  <si>
    <t>常德市鼎城区国强农机专业合作社</t>
  </si>
  <si>
    <t>十美堂镇同乐</t>
  </si>
  <si>
    <t>压垮钢架棚约750平方米</t>
  </si>
  <si>
    <t>杨国强15347361362</t>
  </si>
  <si>
    <t>风林农机水稻专业合作社</t>
  </si>
  <si>
    <t>十美堂镇观音寺</t>
  </si>
  <si>
    <t>压垮钢架棚屋面约250平方米</t>
  </si>
  <si>
    <t>王东初18573651163</t>
  </si>
  <si>
    <t>常德市鼎城区红兴农机专业合作社</t>
  </si>
  <si>
    <t>压垮钢架棚屋面约1250平方米</t>
  </si>
  <si>
    <t>代桂兴13975658438</t>
  </si>
  <si>
    <t>鼎城区十美堂陈龙家庭农场</t>
  </si>
  <si>
    <t>十美堂镇月亮洲</t>
  </si>
  <si>
    <t>压垮钢架棚屋面约800平方米</t>
  </si>
  <si>
    <t>已重建部分约380平方米</t>
  </si>
  <si>
    <t>陈龙15873614131</t>
  </si>
  <si>
    <t>鼎城区十美堂镇耀发农机专业合作社</t>
  </si>
  <si>
    <t>十美堂镇教育</t>
  </si>
  <si>
    <t>压垮钢架棚约250平方米</t>
  </si>
  <si>
    <t>余长春17347409838</t>
  </si>
  <si>
    <t>农作物初加工</t>
  </si>
  <si>
    <t>常德市鼎城区金喜湘莲专业种植合作社</t>
  </si>
  <si>
    <t>陈金喜13756673310</t>
  </si>
  <si>
    <t>鼎城区金恒水稻种植专业合作社</t>
  </si>
  <si>
    <t xml:space="preserve">灌溪镇乐福 </t>
  </si>
  <si>
    <t>谭国顺18975645303</t>
  </si>
  <si>
    <t>常德市鼎城区鑫隆农机专业合作社</t>
  </si>
  <si>
    <t>石板滩镇拾柴坡村</t>
  </si>
  <si>
    <t>周建军15073686718</t>
  </si>
  <si>
    <t>常德市鼎城区利众农机专业合作社</t>
  </si>
  <si>
    <t>蔡家岗镇延寿庵</t>
  </si>
  <si>
    <t>周应姣18175619335</t>
  </si>
  <si>
    <t>常德市鼎城区任强农机专业合作社</t>
  </si>
  <si>
    <t>蔡家岗镇大银岗</t>
  </si>
  <si>
    <t>压垮钢架棚约800平方米</t>
  </si>
  <si>
    <t>钟任强15211310305</t>
  </si>
  <si>
    <t>冷库</t>
  </si>
  <si>
    <t>常德芳菲猕猴桃专业合作社</t>
  </si>
  <si>
    <t>蔡家岗镇泉垱</t>
  </si>
  <si>
    <t>压垮冷库顶棚120平方米、冷库屋面60平方米</t>
  </si>
  <si>
    <t>袁子宏13511174178</t>
  </si>
  <si>
    <t>鼎城区蔡家岗镇春燕家庭农场</t>
  </si>
  <si>
    <t>蔡家岗镇五里溪</t>
  </si>
  <si>
    <t>屋面受损500平方米</t>
  </si>
  <si>
    <t>樊湘峰13787367809</t>
  </si>
  <si>
    <t>常德市鼎城区丁菊云种植厂</t>
  </si>
  <si>
    <t>黄金彩13873691351</t>
  </si>
  <si>
    <t>粮食仓储</t>
  </si>
  <si>
    <t>鑫泽农机专业合作社</t>
  </si>
  <si>
    <t>双桥坪镇大桥</t>
  </si>
  <si>
    <t>压垮钢架棚共8757平方米</t>
  </si>
  <si>
    <t>张杰17763621838</t>
  </si>
  <si>
    <t>农业仓库及附属设施</t>
  </si>
  <si>
    <t>常德市鼎城区龟仙湖家庭农场</t>
  </si>
  <si>
    <t>压垮钢架棚约750平方米及板房500平方米</t>
  </si>
  <si>
    <t>胡忠敏15973695237</t>
  </si>
  <si>
    <t>农机具库</t>
  </si>
  <si>
    <t>鼎城区五谷丰水稻农机专业合作社</t>
  </si>
  <si>
    <t>镇德桥镇刘家桥</t>
  </si>
  <si>
    <t>压垮钢架棚380平方米</t>
  </si>
  <si>
    <t>雷明正13875033636</t>
  </si>
  <si>
    <t>利康水稻专业合作社</t>
  </si>
  <si>
    <t>刘大国18075630627</t>
  </si>
  <si>
    <t>正坤农和水稻种植专业合作社</t>
  </si>
  <si>
    <t>镇德桥镇乔家岗</t>
  </si>
  <si>
    <t>压垮钢架棚约1000平方米</t>
  </si>
  <si>
    <t>沈正平13617428688</t>
  </si>
  <si>
    <t>常德智诚农业开发有限责任公司</t>
  </si>
  <si>
    <t>镇德桥镇水浒庙居委会</t>
  </si>
  <si>
    <t>李杰13975631000</t>
  </si>
  <si>
    <t>常德市鼎城区谨谨农机专业合作社</t>
  </si>
  <si>
    <t>牛鼻滩镇永福</t>
  </si>
  <si>
    <t>压垮钢架棚约5000平方米</t>
  </si>
  <si>
    <t>严谨18673633233</t>
  </si>
  <si>
    <t>鼎城区牛鼻滩镇谈家河村祥胜收购仓储部</t>
  </si>
  <si>
    <t>牛鼻滩镇谈家河</t>
  </si>
  <si>
    <t>已修复</t>
  </si>
  <si>
    <t>曾祥胜13487658133</t>
  </si>
  <si>
    <t>烘干、农机</t>
  </si>
  <si>
    <t>常德市鼎城区束景水稻专业合作社</t>
  </si>
  <si>
    <t>牛鼻滩镇拦马口</t>
  </si>
  <si>
    <t>压垮停机棚550平方米、电控室70平方米</t>
  </si>
  <si>
    <t>苏勇13637360659</t>
  </si>
  <si>
    <t>常德市鼎城区安顺农机专业合作社</t>
  </si>
  <si>
    <t>斗姆湖街道葛麻社区</t>
  </si>
  <si>
    <t>压垮钢架棚约880平方米</t>
  </si>
  <si>
    <t>李胜利13975608291</t>
  </si>
  <si>
    <t>田富莱农机专业合作社</t>
  </si>
  <si>
    <t>许家桥乡民族</t>
  </si>
  <si>
    <t>压垮钢架棚约700平方米</t>
  </si>
  <si>
    <t>黄武13055044533</t>
  </si>
  <si>
    <t>常德市鼎城区回维农机农民专业合作社</t>
  </si>
  <si>
    <t>许家桥乡杨公庵</t>
  </si>
  <si>
    <t>压垮钢架棚80平方米及仓储棚480平方米</t>
  </si>
  <si>
    <t>已重建300平方米</t>
  </si>
  <si>
    <t>李进跃13017361176</t>
  </si>
  <si>
    <t>宇泽农机专业合作社</t>
  </si>
  <si>
    <t>许家桥乡牌楼</t>
  </si>
  <si>
    <t>胡恭政18390612672</t>
  </si>
  <si>
    <t>常德市鼎城区秋生农机专业合作社</t>
  </si>
  <si>
    <t>许家桥乡丁家港社区</t>
  </si>
  <si>
    <t>压垮钢架棚500平方米</t>
  </si>
  <si>
    <t>彭秋生13786652566</t>
  </si>
  <si>
    <t>烘干、仓储</t>
  </si>
  <si>
    <t>常德市鼎城区金诚农机专业合作社</t>
  </si>
  <si>
    <t>谢家铺镇匡家桥</t>
  </si>
  <si>
    <t>压垮仓储钢架棚450平方米</t>
  </si>
  <si>
    <t>匡勇立13762644032</t>
  </si>
  <si>
    <t>烘干仓库、停机库</t>
  </si>
  <si>
    <t>民强农机专业合作社</t>
  </si>
  <si>
    <t>谢家铺镇</t>
  </si>
  <si>
    <t>压垮停机库共约880平方米</t>
  </si>
  <si>
    <t>朱良云13875118248</t>
  </si>
  <si>
    <t>天水农机专业合作社</t>
  </si>
  <si>
    <t>胡超13873680808</t>
  </si>
  <si>
    <t>卓宇农机专业合作社</t>
  </si>
  <si>
    <t>草坪镇兴隆街</t>
  </si>
  <si>
    <t>压垮业务用房350平方米、压垮钢架棚约1650平方米</t>
  </si>
  <si>
    <t>肖卓宇18075611626</t>
  </si>
  <si>
    <t>加工仓库</t>
  </si>
  <si>
    <t>区蚕种场</t>
  </si>
  <si>
    <t>斗姆湖街道</t>
  </si>
  <si>
    <t>压垮桑叶洗消车间屋面及文化长廊约700平方米</t>
  </si>
  <si>
    <t>蒋拥辉13975667310</t>
  </si>
  <si>
    <t>区茶场</t>
  </si>
  <si>
    <t>花岩溪管理处</t>
  </si>
  <si>
    <t>茶叶加工车间和冷库垮塌面积650平方米</t>
  </si>
  <si>
    <t>游兴权13975684681</t>
  </si>
  <si>
    <t>吉祥农机合作社</t>
  </si>
  <si>
    <t>尧天坪镇烟云山</t>
  </si>
  <si>
    <t>周文兵13974240701</t>
  </si>
  <si>
    <t>伟平农机专业合作社</t>
  </si>
  <si>
    <t>尧天坪镇</t>
  </si>
  <si>
    <t>压垮板房、钢架棚约1500平方米及压垮业务用房500平方米</t>
  </si>
  <si>
    <t>莫家永18692351059</t>
  </si>
  <si>
    <t>超军农机合作社</t>
  </si>
  <si>
    <t>花岩溪镇逆江坪社区</t>
  </si>
  <si>
    <t>压垮钢架棚370平方米</t>
  </si>
  <si>
    <t>李超军17336581288</t>
  </si>
  <si>
    <t>合计</t>
  </si>
  <si>
    <t>备注：加工、仓储钢架棚按市场均价400元/平方米计算，实际补贴标准40元/平方米。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</si>
</sst>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tabSelected="1" workbookViewId="0">
      <selection activeCell="A1" sqref="A1:I1"/>
    </sheetView>
  </sheetViews>
  <sheetFormatPr defaultColWidth="9" defaultRowHeight="14.25"/>
  <cols>
    <col min="1" max="1" width="11.375" style="4" customWidth="1"/>
    <col min="2" max="2" width="21.875" style="4" customWidth="1"/>
    <col min="3" max="3" width="11.125" style="4" customWidth="1"/>
    <col min="4" max="4" width="26.125" style="4" customWidth="1"/>
    <col min="5" max="5" width="18.625" style="4" customWidth="1"/>
    <col min="6" max="8" width="10.125" style="4" customWidth="1"/>
    <col min="9" max="9" width="13.875" style="4" customWidth="1"/>
  </cols>
  <sheetData>
    <row r="1" ht="36" customHeight="1" spans="1:9">
      <c r="A1" s="5" t="s">
        <v>0</v>
      </c>
      <c r="B1" s="6"/>
      <c r="C1" s="6"/>
      <c r="D1" s="7"/>
      <c r="E1" s="7"/>
      <c r="F1" s="7"/>
      <c r="G1" s="7"/>
      <c r="H1" s="7"/>
      <c r="I1" s="7"/>
    </row>
    <row r="2" s="1" customFormat="1" ht="33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23" t="s">
        <v>9</v>
      </c>
      <c r="J2" s="8" t="s">
        <v>10</v>
      </c>
    </row>
    <row r="3" s="2" customFormat="1" ht="33" customHeight="1" spans="1:10">
      <c r="A3" s="10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30</v>
      </c>
      <c r="G3" s="11">
        <v>0.1</v>
      </c>
      <c r="H3" s="10">
        <f>F3*0.1</f>
        <v>3</v>
      </c>
      <c r="I3" s="24" t="s">
        <v>16</v>
      </c>
      <c r="J3" s="15"/>
    </row>
    <row r="4" s="2" customFormat="1" ht="37" customHeight="1" spans="1:10">
      <c r="A4" s="10" t="s">
        <v>11</v>
      </c>
      <c r="B4" s="10" t="s">
        <v>17</v>
      </c>
      <c r="C4" s="10" t="s">
        <v>18</v>
      </c>
      <c r="D4" s="10" t="s">
        <v>19</v>
      </c>
      <c r="E4" s="10" t="s">
        <v>15</v>
      </c>
      <c r="F4" s="10">
        <v>20</v>
      </c>
      <c r="G4" s="11">
        <v>0.1</v>
      </c>
      <c r="H4" s="10">
        <f t="shared" ref="H4:H51" si="0">F4*0.1</f>
        <v>2</v>
      </c>
      <c r="I4" s="24" t="s">
        <v>20</v>
      </c>
      <c r="J4" s="15"/>
    </row>
    <row r="5" s="2" customFormat="1" ht="37" customHeight="1" spans="1:10">
      <c r="A5" s="10" t="s">
        <v>11</v>
      </c>
      <c r="B5" s="10" t="s">
        <v>21</v>
      </c>
      <c r="C5" s="10" t="s">
        <v>22</v>
      </c>
      <c r="D5" s="10" t="s">
        <v>23</v>
      </c>
      <c r="E5" s="10" t="s">
        <v>15</v>
      </c>
      <c r="F5" s="10">
        <v>18</v>
      </c>
      <c r="G5" s="11">
        <v>0.1</v>
      </c>
      <c r="H5" s="10">
        <f t="shared" si="0"/>
        <v>1.8</v>
      </c>
      <c r="I5" s="24" t="s">
        <v>24</v>
      </c>
      <c r="J5" s="15"/>
    </row>
    <row r="6" ht="39" customHeight="1" spans="1:12">
      <c r="A6" s="10" t="s">
        <v>11</v>
      </c>
      <c r="B6" s="10" t="s">
        <v>25</v>
      </c>
      <c r="C6" s="10" t="s">
        <v>26</v>
      </c>
      <c r="D6" s="10" t="s">
        <v>27</v>
      </c>
      <c r="E6" s="10" t="s">
        <v>15</v>
      </c>
      <c r="F6" s="10">
        <v>30</v>
      </c>
      <c r="G6" s="11">
        <v>0.1</v>
      </c>
      <c r="H6" s="10">
        <f t="shared" si="0"/>
        <v>3</v>
      </c>
      <c r="I6" s="24" t="s">
        <v>28</v>
      </c>
      <c r="J6" s="15"/>
      <c r="L6" s="2"/>
    </row>
    <row r="7" ht="40" customHeight="1" spans="1:12">
      <c r="A7" s="10" t="s">
        <v>11</v>
      </c>
      <c r="B7" s="10" t="s">
        <v>29</v>
      </c>
      <c r="C7" s="10" t="s">
        <v>30</v>
      </c>
      <c r="D7" s="10" t="s">
        <v>31</v>
      </c>
      <c r="E7" s="10" t="s">
        <v>15</v>
      </c>
      <c r="F7" s="10">
        <v>15</v>
      </c>
      <c r="G7" s="11">
        <v>0.1</v>
      </c>
      <c r="H7" s="10">
        <f t="shared" si="0"/>
        <v>1.5</v>
      </c>
      <c r="I7" s="24" t="s">
        <v>32</v>
      </c>
      <c r="J7" s="15"/>
      <c r="L7" s="2"/>
    </row>
    <row r="8" ht="40" customHeight="1" spans="1:12">
      <c r="A8" s="10" t="s">
        <v>11</v>
      </c>
      <c r="B8" s="10" t="s">
        <v>33</v>
      </c>
      <c r="C8" s="10" t="s">
        <v>34</v>
      </c>
      <c r="D8" s="10" t="s">
        <v>35</v>
      </c>
      <c r="E8" s="10" t="s">
        <v>15</v>
      </c>
      <c r="F8" s="10">
        <v>10</v>
      </c>
      <c r="G8" s="11">
        <v>0.1</v>
      </c>
      <c r="H8" s="10">
        <f t="shared" si="0"/>
        <v>1</v>
      </c>
      <c r="I8" s="24" t="s">
        <v>36</v>
      </c>
      <c r="J8" s="25"/>
      <c r="K8" s="26"/>
      <c r="L8" s="2"/>
    </row>
    <row r="9" ht="40" customHeight="1" spans="1:12">
      <c r="A9" s="10" t="s">
        <v>11</v>
      </c>
      <c r="B9" s="10" t="s">
        <v>37</v>
      </c>
      <c r="C9" s="10" t="s">
        <v>38</v>
      </c>
      <c r="D9" s="10" t="s">
        <v>39</v>
      </c>
      <c r="E9" s="10" t="s">
        <v>15</v>
      </c>
      <c r="F9" s="10">
        <v>45</v>
      </c>
      <c r="G9" s="11">
        <v>0.1</v>
      </c>
      <c r="H9" s="10">
        <f t="shared" si="0"/>
        <v>4.5</v>
      </c>
      <c r="I9" s="24" t="s">
        <v>40</v>
      </c>
      <c r="J9" s="25"/>
      <c r="K9" s="26"/>
      <c r="L9" s="2"/>
    </row>
    <row r="10" ht="40" customHeight="1" spans="1:12">
      <c r="A10" s="10" t="s">
        <v>41</v>
      </c>
      <c r="B10" s="10" t="s">
        <v>42</v>
      </c>
      <c r="C10" s="10" t="s">
        <v>43</v>
      </c>
      <c r="D10" s="10" t="s">
        <v>44</v>
      </c>
      <c r="E10" s="10" t="s">
        <v>15</v>
      </c>
      <c r="F10" s="10">
        <v>20</v>
      </c>
      <c r="G10" s="11">
        <v>0.1</v>
      </c>
      <c r="H10" s="10">
        <f t="shared" si="0"/>
        <v>2</v>
      </c>
      <c r="I10" s="24" t="s">
        <v>45</v>
      </c>
      <c r="J10" s="25"/>
      <c r="K10" s="26"/>
      <c r="L10" s="2"/>
    </row>
    <row r="11" ht="40" customHeight="1" spans="1:12">
      <c r="A11" s="10" t="s">
        <v>11</v>
      </c>
      <c r="B11" s="12" t="s">
        <v>46</v>
      </c>
      <c r="C11" s="10" t="s">
        <v>47</v>
      </c>
      <c r="D11" s="13" t="s">
        <v>48</v>
      </c>
      <c r="E11" s="10" t="s">
        <v>15</v>
      </c>
      <c r="F11" s="10">
        <v>38.8</v>
      </c>
      <c r="G11" s="11">
        <v>0.1</v>
      </c>
      <c r="H11" s="10">
        <f t="shared" si="0"/>
        <v>3.88</v>
      </c>
      <c r="I11" s="24" t="s">
        <v>49</v>
      </c>
      <c r="J11" s="25"/>
      <c r="K11" s="26"/>
      <c r="L11" s="2"/>
    </row>
    <row r="12" ht="40" customHeight="1" spans="1:12">
      <c r="A12" s="10" t="s">
        <v>50</v>
      </c>
      <c r="B12" s="14"/>
      <c r="C12" s="10" t="s">
        <v>47</v>
      </c>
      <c r="D12" s="13" t="s">
        <v>51</v>
      </c>
      <c r="E12" s="10" t="s">
        <v>15</v>
      </c>
      <c r="F12" s="10">
        <v>36.3</v>
      </c>
      <c r="G12" s="11">
        <v>0.1</v>
      </c>
      <c r="H12" s="10">
        <f t="shared" si="0"/>
        <v>3.63</v>
      </c>
      <c r="I12" s="24" t="s">
        <v>49</v>
      </c>
      <c r="J12" s="25"/>
      <c r="K12" s="26"/>
      <c r="L12" s="2"/>
    </row>
    <row r="13" ht="27" customHeight="1" spans="1:12">
      <c r="A13" s="10" t="s">
        <v>11</v>
      </c>
      <c r="B13" s="10" t="s">
        <v>52</v>
      </c>
      <c r="C13" s="10" t="s">
        <v>53</v>
      </c>
      <c r="D13" s="10" t="s">
        <v>54</v>
      </c>
      <c r="E13" s="10" t="s">
        <v>15</v>
      </c>
      <c r="F13" s="10">
        <v>65</v>
      </c>
      <c r="G13" s="11">
        <v>0.1</v>
      </c>
      <c r="H13" s="10">
        <f t="shared" si="0"/>
        <v>6.5</v>
      </c>
      <c r="I13" s="24">
        <v>15080615658</v>
      </c>
      <c r="J13" s="25"/>
      <c r="K13" s="26"/>
      <c r="L13" s="2"/>
    </row>
    <row r="14" ht="27" customHeight="1" spans="1:12">
      <c r="A14" s="10" t="s">
        <v>11</v>
      </c>
      <c r="B14" s="10" t="s">
        <v>55</v>
      </c>
      <c r="C14" s="10" t="s">
        <v>53</v>
      </c>
      <c r="D14" s="10" t="s">
        <v>56</v>
      </c>
      <c r="E14" s="10" t="s">
        <v>15</v>
      </c>
      <c r="F14" s="10">
        <v>25</v>
      </c>
      <c r="G14" s="11">
        <v>0.1</v>
      </c>
      <c r="H14" s="10">
        <f t="shared" si="0"/>
        <v>2.5</v>
      </c>
      <c r="I14" s="24">
        <v>15074213871</v>
      </c>
      <c r="J14" s="25"/>
      <c r="L14" s="2"/>
    </row>
    <row r="15" ht="27" customHeight="1" spans="1:12">
      <c r="A15" s="10" t="s">
        <v>11</v>
      </c>
      <c r="B15" s="10" t="s">
        <v>57</v>
      </c>
      <c r="C15" s="10" t="s">
        <v>58</v>
      </c>
      <c r="D15" s="10" t="s">
        <v>59</v>
      </c>
      <c r="E15" s="10" t="s">
        <v>15</v>
      </c>
      <c r="F15" s="10">
        <v>25</v>
      </c>
      <c r="G15" s="11">
        <v>0.1</v>
      </c>
      <c r="H15" s="10">
        <f t="shared" si="0"/>
        <v>2.5</v>
      </c>
      <c r="I15" s="24">
        <v>13873658159</v>
      </c>
      <c r="J15" s="25"/>
      <c r="L15" s="2"/>
    </row>
    <row r="16" ht="27" customHeight="1" spans="1:12">
      <c r="A16" s="10" t="s">
        <v>11</v>
      </c>
      <c r="B16" s="10" t="s">
        <v>60</v>
      </c>
      <c r="C16" s="10" t="s">
        <v>61</v>
      </c>
      <c r="D16" s="10" t="s">
        <v>62</v>
      </c>
      <c r="E16" s="10" t="s">
        <v>15</v>
      </c>
      <c r="F16" s="10">
        <v>21</v>
      </c>
      <c r="G16" s="11">
        <v>0.1</v>
      </c>
      <c r="H16" s="10">
        <f t="shared" si="0"/>
        <v>2.1</v>
      </c>
      <c r="I16" s="24" t="s">
        <v>63</v>
      </c>
      <c r="J16" s="25"/>
      <c r="L16" s="2"/>
    </row>
    <row r="17" ht="27" customHeight="1" spans="1:12">
      <c r="A17" s="10" t="s">
        <v>11</v>
      </c>
      <c r="B17" s="10" t="s">
        <v>64</v>
      </c>
      <c r="C17" s="10" t="s">
        <v>65</v>
      </c>
      <c r="D17" s="10" t="s">
        <v>66</v>
      </c>
      <c r="E17" s="10" t="s">
        <v>15</v>
      </c>
      <c r="F17" s="10">
        <v>50</v>
      </c>
      <c r="G17" s="11">
        <v>0.1</v>
      </c>
      <c r="H17" s="10">
        <f t="shared" si="0"/>
        <v>5</v>
      </c>
      <c r="I17" s="24" t="s">
        <v>67</v>
      </c>
      <c r="J17" s="25"/>
      <c r="L17" s="2"/>
    </row>
    <row r="18" ht="27" customHeight="1" spans="1:12">
      <c r="A18" s="10" t="s">
        <v>11</v>
      </c>
      <c r="B18" s="10" t="s">
        <v>68</v>
      </c>
      <c r="C18" s="10" t="s">
        <v>69</v>
      </c>
      <c r="D18" s="10" t="s">
        <v>70</v>
      </c>
      <c r="E18" s="10" t="s">
        <v>15</v>
      </c>
      <c r="F18" s="10">
        <v>60</v>
      </c>
      <c r="G18" s="11">
        <v>0.1</v>
      </c>
      <c r="H18" s="10">
        <f t="shared" si="0"/>
        <v>6</v>
      </c>
      <c r="I18" s="24" t="s">
        <v>71</v>
      </c>
      <c r="J18" s="25"/>
      <c r="L18" s="2"/>
    </row>
    <row r="19" ht="27" customHeight="1" spans="1:12">
      <c r="A19" s="10" t="s">
        <v>11</v>
      </c>
      <c r="B19" s="10" t="s">
        <v>72</v>
      </c>
      <c r="C19" s="10" t="s">
        <v>73</v>
      </c>
      <c r="D19" s="10" t="s">
        <v>74</v>
      </c>
      <c r="E19" s="10" t="s">
        <v>15</v>
      </c>
      <c r="F19" s="10">
        <v>33</v>
      </c>
      <c r="G19" s="11">
        <v>0.1</v>
      </c>
      <c r="H19" s="10">
        <f t="shared" si="0"/>
        <v>3.3</v>
      </c>
      <c r="I19" s="24" t="s">
        <v>75</v>
      </c>
      <c r="J19" s="25"/>
      <c r="L19" s="2"/>
    </row>
    <row r="20" ht="27" customHeight="1" spans="1:12">
      <c r="A20" s="10" t="s">
        <v>11</v>
      </c>
      <c r="B20" s="10" t="s">
        <v>76</v>
      </c>
      <c r="C20" s="10" t="s">
        <v>77</v>
      </c>
      <c r="D20" s="10" t="s">
        <v>78</v>
      </c>
      <c r="E20" s="10" t="s">
        <v>15</v>
      </c>
      <c r="F20" s="10">
        <v>30</v>
      </c>
      <c r="G20" s="11">
        <v>0.1</v>
      </c>
      <c r="H20" s="10">
        <f t="shared" si="0"/>
        <v>3</v>
      </c>
      <c r="I20" s="24" t="s">
        <v>79</v>
      </c>
      <c r="J20" s="25"/>
      <c r="L20" s="2"/>
    </row>
    <row r="21" ht="27" customHeight="1" spans="1:12">
      <c r="A21" s="10" t="s">
        <v>11</v>
      </c>
      <c r="B21" s="10" t="s">
        <v>80</v>
      </c>
      <c r="C21" s="10" t="s">
        <v>81</v>
      </c>
      <c r="D21" s="10" t="s">
        <v>82</v>
      </c>
      <c r="E21" s="10" t="s">
        <v>15</v>
      </c>
      <c r="F21" s="10">
        <v>10</v>
      </c>
      <c r="G21" s="11">
        <v>0.1</v>
      </c>
      <c r="H21" s="10">
        <f t="shared" si="0"/>
        <v>1</v>
      </c>
      <c r="I21" s="24" t="s">
        <v>83</v>
      </c>
      <c r="J21" s="25"/>
      <c r="L21" s="2"/>
    </row>
    <row r="22" ht="27" customHeight="1" spans="1:12">
      <c r="A22" s="10" t="s">
        <v>11</v>
      </c>
      <c r="B22" s="10" t="s">
        <v>84</v>
      </c>
      <c r="C22" s="10" t="s">
        <v>81</v>
      </c>
      <c r="D22" s="10" t="s">
        <v>85</v>
      </c>
      <c r="E22" s="10" t="s">
        <v>15</v>
      </c>
      <c r="F22" s="10">
        <v>50</v>
      </c>
      <c r="G22" s="11">
        <v>0.1</v>
      </c>
      <c r="H22" s="10">
        <f t="shared" si="0"/>
        <v>5</v>
      </c>
      <c r="I22" s="24" t="s">
        <v>86</v>
      </c>
      <c r="J22" s="25"/>
      <c r="L22" s="2"/>
    </row>
    <row r="23" ht="27" customHeight="1" spans="1:12">
      <c r="A23" s="10" t="s">
        <v>11</v>
      </c>
      <c r="B23" s="10" t="s">
        <v>87</v>
      </c>
      <c r="C23" s="10" t="s">
        <v>88</v>
      </c>
      <c r="D23" s="10" t="s">
        <v>89</v>
      </c>
      <c r="E23" s="10" t="s">
        <v>90</v>
      </c>
      <c r="F23" s="10">
        <v>15</v>
      </c>
      <c r="G23" s="11">
        <v>0.1</v>
      </c>
      <c r="H23" s="10">
        <f t="shared" si="0"/>
        <v>1.5</v>
      </c>
      <c r="I23" s="24" t="s">
        <v>91</v>
      </c>
      <c r="J23" s="25"/>
      <c r="L23" s="2"/>
    </row>
    <row r="24" ht="27" customHeight="1" spans="1:12">
      <c r="A24" s="10" t="s">
        <v>11</v>
      </c>
      <c r="B24" s="10" t="s">
        <v>92</v>
      </c>
      <c r="C24" s="10" t="s">
        <v>93</v>
      </c>
      <c r="D24" s="10" t="s">
        <v>94</v>
      </c>
      <c r="E24" s="10" t="s">
        <v>15</v>
      </c>
      <c r="F24" s="10">
        <v>10</v>
      </c>
      <c r="G24" s="11">
        <v>0.1</v>
      </c>
      <c r="H24" s="10">
        <f t="shared" si="0"/>
        <v>1</v>
      </c>
      <c r="I24" s="24" t="s">
        <v>95</v>
      </c>
      <c r="J24" s="25"/>
      <c r="L24" s="2"/>
    </row>
    <row r="25" ht="27" customHeight="1" spans="1:12">
      <c r="A25" s="10" t="s">
        <v>96</v>
      </c>
      <c r="B25" s="10" t="s">
        <v>97</v>
      </c>
      <c r="C25" s="10" t="s">
        <v>93</v>
      </c>
      <c r="D25" s="10" t="s">
        <v>78</v>
      </c>
      <c r="E25" s="10" t="s">
        <v>15</v>
      </c>
      <c r="F25" s="10">
        <v>30</v>
      </c>
      <c r="G25" s="11">
        <v>0.1</v>
      </c>
      <c r="H25" s="10">
        <f t="shared" si="0"/>
        <v>3</v>
      </c>
      <c r="I25" s="24" t="s">
        <v>98</v>
      </c>
      <c r="J25" s="25"/>
      <c r="L25" s="2"/>
    </row>
    <row r="26" ht="27" customHeight="1" spans="1:12">
      <c r="A26" s="10" t="s">
        <v>11</v>
      </c>
      <c r="B26" s="10" t="s">
        <v>99</v>
      </c>
      <c r="C26" s="10" t="s">
        <v>100</v>
      </c>
      <c r="D26" s="15" t="s">
        <v>44</v>
      </c>
      <c r="E26" s="15" t="s">
        <v>15</v>
      </c>
      <c r="F26" s="15">
        <v>20</v>
      </c>
      <c r="G26" s="11">
        <v>0.1</v>
      </c>
      <c r="H26" s="10">
        <f t="shared" si="0"/>
        <v>2</v>
      </c>
      <c r="I26" s="24" t="s">
        <v>101</v>
      </c>
      <c r="J26" s="25"/>
      <c r="L26" s="2"/>
    </row>
    <row r="27" ht="27" customHeight="1" spans="1:12">
      <c r="A27" s="10" t="s">
        <v>11</v>
      </c>
      <c r="B27" s="10" t="s">
        <v>102</v>
      </c>
      <c r="C27" s="10" t="s">
        <v>103</v>
      </c>
      <c r="D27" s="10" t="s">
        <v>44</v>
      </c>
      <c r="E27" s="10" t="s">
        <v>15</v>
      </c>
      <c r="F27" s="10">
        <v>20</v>
      </c>
      <c r="G27" s="11">
        <v>0.1</v>
      </c>
      <c r="H27" s="10">
        <f t="shared" si="0"/>
        <v>2</v>
      </c>
      <c r="I27" s="24" t="s">
        <v>104</v>
      </c>
      <c r="J27" s="25"/>
      <c r="L27" s="2"/>
    </row>
    <row r="28" s="3" customFormat="1" ht="27" customHeight="1" spans="1:12">
      <c r="A28" s="16" t="s">
        <v>11</v>
      </c>
      <c r="B28" s="16" t="s">
        <v>105</v>
      </c>
      <c r="C28" s="16" t="s">
        <v>106</v>
      </c>
      <c r="D28" s="16" t="s">
        <v>78</v>
      </c>
      <c r="E28" s="16" t="s">
        <v>15</v>
      </c>
      <c r="F28" s="16">
        <v>30</v>
      </c>
      <c r="G28" s="17">
        <v>0.1</v>
      </c>
      <c r="H28" s="16">
        <f t="shared" si="0"/>
        <v>3</v>
      </c>
      <c r="I28" s="27" t="s">
        <v>107</v>
      </c>
      <c r="J28" s="28"/>
      <c r="L28" s="29"/>
    </row>
    <row r="29" s="3" customFormat="1" ht="27" customHeight="1" spans="1:12">
      <c r="A29" s="16" t="s">
        <v>11</v>
      </c>
      <c r="B29" s="16" t="s">
        <v>108</v>
      </c>
      <c r="C29" s="16" t="s">
        <v>109</v>
      </c>
      <c r="D29" s="16" t="s">
        <v>110</v>
      </c>
      <c r="E29" s="16" t="s">
        <v>15</v>
      </c>
      <c r="F29" s="16">
        <v>32</v>
      </c>
      <c r="G29" s="17">
        <v>0.1</v>
      </c>
      <c r="H29" s="16">
        <f t="shared" si="0"/>
        <v>3.2</v>
      </c>
      <c r="I29" s="27" t="s">
        <v>111</v>
      </c>
      <c r="J29" s="28"/>
      <c r="K29" s="3"/>
      <c r="L29" s="29"/>
    </row>
    <row r="30" s="3" customFormat="1" ht="27" customHeight="1" spans="1:12">
      <c r="A30" s="16" t="s">
        <v>112</v>
      </c>
      <c r="B30" s="18" t="s">
        <v>113</v>
      </c>
      <c r="C30" s="16" t="s">
        <v>114</v>
      </c>
      <c r="D30" s="16" t="s">
        <v>115</v>
      </c>
      <c r="E30" s="16" t="s">
        <v>15</v>
      </c>
      <c r="F30" s="16">
        <v>23</v>
      </c>
      <c r="G30" s="17">
        <v>0.1</v>
      </c>
      <c r="H30" s="16">
        <f t="shared" si="0"/>
        <v>2.3</v>
      </c>
      <c r="I30" s="16" t="s">
        <v>116</v>
      </c>
      <c r="J30" s="30"/>
      <c r="K30" s="3"/>
      <c r="L30" s="29"/>
    </row>
    <row r="31" s="3" customFormat="1" ht="27" customHeight="1" spans="1:12">
      <c r="A31" s="16" t="s">
        <v>50</v>
      </c>
      <c r="B31" s="16" t="s">
        <v>117</v>
      </c>
      <c r="C31" s="16" t="s">
        <v>118</v>
      </c>
      <c r="D31" s="16" t="s">
        <v>119</v>
      </c>
      <c r="E31" s="16" t="s">
        <v>15</v>
      </c>
      <c r="F31" s="16">
        <v>20</v>
      </c>
      <c r="G31" s="17">
        <v>0.1</v>
      </c>
      <c r="H31" s="16">
        <f t="shared" si="0"/>
        <v>2</v>
      </c>
      <c r="I31" s="16" t="s">
        <v>120</v>
      </c>
      <c r="J31" s="30"/>
      <c r="K31" s="3"/>
      <c r="L31" s="29"/>
    </row>
    <row r="32" s="3" customFormat="1" ht="27" customHeight="1" spans="1:12">
      <c r="A32" s="16" t="s">
        <v>50</v>
      </c>
      <c r="B32" s="16" t="s">
        <v>121</v>
      </c>
      <c r="C32" s="16" t="s">
        <v>118</v>
      </c>
      <c r="D32" s="16" t="s">
        <v>119</v>
      </c>
      <c r="E32" s="16" t="s">
        <v>15</v>
      </c>
      <c r="F32" s="16">
        <v>20</v>
      </c>
      <c r="G32" s="17">
        <v>0.1</v>
      </c>
      <c r="H32" s="16">
        <f t="shared" si="0"/>
        <v>2</v>
      </c>
      <c r="I32" s="16" t="s">
        <v>122</v>
      </c>
      <c r="J32" s="30"/>
      <c r="K32" s="3"/>
      <c r="L32" s="29"/>
    </row>
    <row r="33" s="3" customFormat="1" ht="27" customHeight="1" spans="1:12">
      <c r="A33" s="16" t="s">
        <v>123</v>
      </c>
      <c r="B33" s="16" t="s">
        <v>124</v>
      </c>
      <c r="C33" s="16" t="s">
        <v>125</v>
      </c>
      <c r="D33" s="16" t="s">
        <v>126</v>
      </c>
      <c r="E33" s="16" t="s">
        <v>15</v>
      </c>
      <c r="F33" s="16">
        <v>306</v>
      </c>
      <c r="G33" s="17">
        <v>0.1</v>
      </c>
      <c r="H33" s="16">
        <f t="shared" si="0"/>
        <v>30.6</v>
      </c>
      <c r="I33" s="27" t="s">
        <v>127</v>
      </c>
      <c r="J33" s="28"/>
      <c r="L33" s="29"/>
    </row>
    <row r="34" s="3" customFormat="1" ht="27" customHeight="1" spans="1:12">
      <c r="A34" s="16" t="s">
        <v>128</v>
      </c>
      <c r="B34" s="16" t="s">
        <v>129</v>
      </c>
      <c r="C34" s="16" t="s">
        <v>125</v>
      </c>
      <c r="D34" s="16" t="s">
        <v>130</v>
      </c>
      <c r="E34" s="16" t="s">
        <v>15</v>
      </c>
      <c r="F34" s="16">
        <v>50</v>
      </c>
      <c r="G34" s="17">
        <v>0.1</v>
      </c>
      <c r="H34" s="16">
        <f t="shared" si="0"/>
        <v>5</v>
      </c>
      <c r="I34" s="16" t="s">
        <v>131</v>
      </c>
      <c r="J34" s="28"/>
      <c r="K34" s="3"/>
      <c r="L34" s="29"/>
    </row>
    <row r="35" s="3" customFormat="1" ht="27" customHeight="1" spans="1:12">
      <c r="A35" s="16" t="s">
        <v>132</v>
      </c>
      <c r="B35" s="19" t="s">
        <v>133</v>
      </c>
      <c r="C35" s="19" t="s">
        <v>134</v>
      </c>
      <c r="D35" s="16" t="s">
        <v>135</v>
      </c>
      <c r="E35" s="16" t="s">
        <v>15</v>
      </c>
      <c r="F35" s="16">
        <v>15</v>
      </c>
      <c r="G35" s="17">
        <v>0.1</v>
      </c>
      <c r="H35" s="16">
        <f t="shared" ref="H35:H56" si="1">F35*0.1</f>
        <v>1.5</v>
      </c>
      <c r="I35" s="31" t="s">
        <v>136</v>
      </c>
      <c r="J35" s="28"/>
      <c r="L35" s="29"/>
    </row>
    <row r="36" s="3" customFormat="1" ht="27" customHeight="1" spans="1:12">
      <c r="A36" s="16" t="s">
        <v>11</v>
      </c>
      <c r="B36" s="16" t="s">
        <v>137</v>
      </c>
      <c r="C36" s="16" t="s">
        <v>134</v>
      </c>
      <c r="D36" s="16" t="s">
        <v>44</v>
      </c>
      <c r="E36" s="16" t="s">
        <v>15</v>
      </c>
      <c r="F36" s="16">
        <v>20</v>
      </c>
      <c r="G36" s="17">
        <v>0.1</v>
      </c>
      <c r="H36" s="16">
        <f t="shared" si="1"/>
        <v>2</v>
      </c>
      <c r="I36" s="27" t="s">
        <v>138</v>
      </c>
      <c r="J36" s="28"/>
      <c r="L36" s="29"/>
    </row>
    <row r="37" s="3" customFormat="1" ht="27" customHeight="1" spans="1:12">
      <c r="A37" s="16" t="s">
        <v>11</v>
      </c>
      <c r="B37" s="16" t="s">
        <v>139</v>
      </c>
      <c r="C37" s="16" t="s">
        <v>140</v>
      </c>
      <c r="D37" s="16" t="s">
        <v>141</v>
      </c>
      <c r="E37" s="16" t="s">
        <v>15</v>
      </c>
      <c r="F37" s="16">
        <v>40</v>
      </c>
      <c r="G37" s="17">
        <v>0.1</v>
      </c>
      <c r="H37" s="16">
        <f t="shared" si="1"/>
        <v>4</v>
      </c>
      <c r="I37" s="27" t="s">
        <v>142</v>
      </c>
      <c r="J37" s="28"/>
      <c r="L37" s="29"/>
    </row>
    <row r="38" s="3" customFormat="1" ht="27" spans="1:12">
      <c r="A38" s="16" t="s">
        <v>11</v>
      </c>
      <c r="B38" s="16" t="s">
        <v>143</v>
      </c>
      <c r="C38" s="16" t="s">
        <v>144</v>
      </c>
      <c r="D38" s="16" t="s">
        <v>141</v>
      </c>
      <c r="E38" s="16" t="s">
        <v>15</v>
      </c>
      <c r="F38" s="16">
        <v>40</v>
      </c>
      <c r="G38" s="17">
        <v>0.1</v>
      </c>
      <c r="H38" s="16">
        <f t="shared" si="1"/>
        <v>4</v>
      </c>
      <c r="I38" s="27" t="s">
        <v>145</v>
      </c>
      <c r="J38" s="28"/>
      <c r="L38" s="29"/>
    </row>
    <row r="39" s="3" customFormat="1" ht="27" spans="1:12">
      <c r="A39" s="16" t="s">
        <v>11</v>
      </c>
      <c r="B39" s="16" t="s">
        <v>146</v>
      </c>
      <c r="C39" s="16" t="s">
        <v>147</v>
      </c>
      <c r="D39" s="16" t="s">
        <v>148</v>
      </c>
      <c r="E39" s="16" t="s">
        <v>15</v>
      </c>
      <c r="F39" s="16">
        <v>200</v>
      </c>
      <c r="G39" s="17">
        <v>0.1</v>
      </c>
      <c r="H39" s="16">
        <f t="shared" si="1"/>
        <v>20</v>
      </c>
      <c r="I39" s="27" t="s">
        <v>149</v>
      </c>
      <c r="J39" s="28"/>
      <c r="L39" s="29"/>
    </row>
    <row r="40" s="3" customFormat="1" ht="27" spans="1:12">
      <c r="A40" s="16" t="s">
        <v>11</v>
      </c>
      <c r="B40" s="16" t="s">
        <v>150</v>
      </c>
      <c r="C40" s="16" t="s">
        <v>151</v>
      </c>
      <c r="D40" s="16" t="s">
        <v>78</v>
      </c>
      <c r="E40" s="16" t="s">
        <v>152</v>
      </c>
      <c r="F40" s="16">
        <v>30</v>
      </c>
      <c r="G40" s="17">
        <v>0.1</v>
      </c>
      <c r="H40" s="16">
        <f t="shared" si="1"/>
        <v>3</v>
      </c>
      <c r="I40" s="27" t="s">
        <v>153</v>
      </c>
      <c r="J40" s="28"/>
      <c r="L40" s="29"/>
    </row>
    <row r="41" s="3" customFormat="1" ht="27" spans="1:12">
      <c r="A41" s="16" t="s">
        <v>154</v>
      </c>
      <c r="B41" s="16" t="s">
        <v>155</v>
      </c>
      <c r="C41" s="16" t="s">
        <v>156</v>
      </c>
      <c r="D41" s="16" t="s">
        <v>157</v>
      </c>
      <c r="E41" s="16" t="s">
        <v>152</v>
      </c>
      <c r="F41" s="16">
        <v>25</v>
      </c>
      <c r="G41" s="17">
        <v>0.1</v>
      </c>
      <c r="H41" s="16">
        <f t="shared" si="1"/>
        <v>2.5</v>
      </c>
      <c r="I41" s="27" t="s">
        <v>158</v>
      </c>
      <c r="J41" s="28"/>
      <c r="K41" s="3"/>
      <c r="L41" s="29"/>
    </row>
    <row r="42" s="3" customFormat="1" ht="27" spans="1:12">
      <c r="A42" s="16" t="s">
        <v>11</v>
      </c>
      <c r="B42" s="16" t="s">
        <v>159</v>
      </c>
      <c r="C42" s="16" t="s">
        <v>160</v>
      </c>
      <c r="D42" s="16" t="s">
        <v>161</v>
      </c>
      <c r="E42" s="16" t="s">
        <v>15</v>
      </c>
      <c r="F42" s="16">
        <v>35</v>
      </c>
      <c r="G42" s="17">
        <v>0.1</v>
      </c>
      <c r="H42" s="16">
        <f t="shared" si="1"/>
        <v>3.5</v>
      </c>
      <c r="I42" s="27" t="s">
        <v>162</v>
      </c>
      <c r="J42" s="28"/>
      <c r="L42" s="29"/>
    </row>
    <row r="43" s="3" customFormat="1" ht="27" spans="1:12">
      <c r="A43" s="16" t="s">
        <v>11</v>
      </c>
      <c r="B43" s="16" t="s">
        <v>163</v>
      </c>
      <c r="C43" s="16" t="s">
        <v>164</v>
      </c>
      <c r="D43" s="16" t="s">
        <v>165</v>
      </c>
      <c r="E43" s="16" t="s">
        <v>15</v>
      </c>
      <c r="F43" s="16">
        <v>27</v>
      </c>
      <c r="G43" s="17">
        <v>0.1</v>
      </c>
      <c r="H43" s="16">
        <f t="shared" si="1"/>
        <v>2.7</v>
      </c>
      <c r="I43" s="27" t="s">
        <v>166</v>
      </c>
      <c r="J43" s="28"/>
      <c r="L43" s="29"/>
    </row>
    <row r="44" s="3" customFormat="1" ht="27" spans="1:12">
      <c r="A44" s="16" t="s">
        <v>11</v>
      </c>
      <c r="B44" s="16" t="s">
        <v>167</v>
      </c>
      <c r="C44" s="16" t="s">
        <v>168</v>
      </c>
      <c r="D44" s="16" t="s">
        <v>169</v>
      </c>
      <c r="E44" s="16" t="s">
        <v>170</v>
      </c>
      <c r="F44" s="16">
        <v>12</v>
      </c>
      <c r="G44" s="17">
        <v>0.1</v>
      </c>
      <c r="H44" s="16">
        <f t="shared" si="1"/>
        <v>1.2</v>
      </c>
      <c r="I44" s="27" t="s">
        <v>171</v>
      </c>
      <c r="J44" s="28"/>
      <c r="L44" s="29"/>
    </row>
    <row r="45" s="3" customFormat="1" ht="27" spans="1:12">
      <c r="A45" s="16" t="s">
        <v>11</v>
      </c>
      <c r="B45" s="16" t="s">
        <v>172</v>
      </c>
      <c r="C45" s="16" t="s">
        <v>173</v>
      </c>
      <c r="D45" s="16" t="s">
        <v>78</v>
      </c>
      <c r="E45" s="16" t="s">
        <v>15</v>
      </c>
      <c r="F45" s="16">
        <v>30</v>
      </c>
      <c r="G45" s="17">
        <v>0.1</v>
      </c>
      <c r="H45" s="16">
        <f t="shared" si="1"/>
        <v>3</v>
      </c>
      <c r="I45" s="27" t="s">
        <v>174</v>
      </c>
      <c r="J45" s="28"/>
      <c r="L45" s="29"/>
    </row>
    <row r="46" s="3" customFormat="1" ht="27" spans="1:12">
      <c r="A46" s="16" t="s">
        <v>11</v>
      </c>
      <c r="B46" s="16" t="s">
        <v>175</v>
      </c>
      <c r="C46" s="16" t="s">
        <v>176</v>
      </c>
      <c r="D46" s="16" t="s">
        <v>177</v>
      </c>
      <c r="E46" s="16" t="s">
        <v>15</v>
      </c>
      <c r="F46" s="16">
        <v>20</v>
      </c>
      <c r="G46" s="17">
        <v>0.1</v>
      </c>
      <c r="H46" s="16">
        <f t="shared" si="1"/>
        <v>2</v>
      </c>
      <c r="I46" s="27" t="s">
        <v>178</v>
      </c>
      <c r="J46" s="28"/>
      <c r="L46" s="29"/>
    </row>
    <row r="47" s="3" customFormat="1" ht="27" spans="1:12">
      <c r="A47" s="16" t="s">
        <v>179</v>
      </c>
      <c r="B47" s="16" t="s">
        <v>180</v>
      </c>
      <c r="C47" s="16" t="s">
        <v>181</v>
      </c>
      <c r="D47" s="16" t="s">
        <v>182</v>
      </c>
      <c r="E47" s="16" t="s">
        <v>15</v>
      </c>
      <c r="F47" s="16">
        <v>18</v>
      </c>
      <c r="G47" s="17">
        <v>0.1</v>
      </c>
      <c r="H47" s="16">
        <f t="shared" si="1"/>
        <v>1.8</v>
      </c>
      <c r="I47" s="27" t="s">
        <v>183</v>
      </c>
      <c r="J47" s="28"/>
      <c r="L47" s="29"/>
    </row>
    <row r="48" s="3" customFormat="1" ht="27" spans="1:12">
      <c r="A48" s="16" t="s">
        <v>184</v>
      </c>
      <c r="B48" s="16" t="s">
        <v>185</v>
      </c>
      <c r="C48" s="16" t="s">
        <v>186</v>
      </c>
      <c r="D48" s="16" t="s">
        <v>187</v>
      </c>
      <c r="E48" s="16" t="s">
        <v>15</v>
      </c>
      <c r="F48" s="16">
        <v>35</v>
      </c>
      <c r="G48" s="17">
        <v>0.1</v>
      </c>
      <c r="H48" s="16">
        <f t="shared" si="1"/>
        <v>3.5</v>
      </c>
      <c r="I48" s="27" t="s">
        <v>188</v>
      </c>
      <c r="J48" s="28"/>
      <c r="L48" s="29"/>
    </row>
    <row r="49" s="3" customFormat="1" ht="27" spans="1:12">
      <c r="A49" s="16" t="s">
        <v>184</v>
      </c>
      <c r="B49" s="16" t="s">
        <v>189</v>
      </c>
      <c r="C49" s="16" t="s">
        <v>186</v>
      </c>
      <c r="D49" s="16" t="s">
        <v>141</v>
      </c>
      <c r="E49" s="16" t="s">
        <v>15</v>
      </c>
      <c r="F49" s="16">
        <v>40</v>
      </c>
      <c r="G49" s="17">
        <v>0.1</v>
      </c>
      <c r="H49" s="16">
        <v>4</v>
      </c>
      <c r="I49" s="27" t="s">
        <v>190</v>
      </c>
      <c r="J49" s="28"/>
      <c r="L49" s="29"/>
    </row>
    <row r="50" s="3" customFormat="1" ht="27" spans="1:12">
      <c r="A50" s="16" t="s">
        <v>179</v>
      </c>
      <c r="B50" s="16" t="s">
        <v>191</v>
      </c>
      <c r="C50" s="16" t="s">
        <v>192</v>
      </c>
      <c r="D50" s="16" t="s">
        <v>193</v>
      </c>
      <c r="E50" s="16" t="s">
        <v>15</v>
      </c>
      <c r="F50" s="16">
        <v>80</v>
      </c>
      <c r="G50" s="17">
        <v>0.1</v>
      </c>
      <c r="H50" s="16">
        <v>8</v>
      </c>
      <c r="I50" s="27" t="s">
        <v>194</v>
      </c>
      <c r="J50" s="28"/>
      <c r="L50" s="29"/>
    </row>
    <row r="51" s="3" customFormat="1" ht="27" spans="1:12">
      <c r="A51" s="20" t="s">
        <v>195</v>
      </c>
      <c r="B51" s="16" t="s">
        <v>196</v>
      </c>
      <c r="C51" s="16" t="s">
        <v>197</v>
      </c>
      <c r="D51" s="16" t="s">
        <v>198</v>
      </c>
      <c r="E51" s="16" t="s">
        <v>15</v>
      </c>
      <c r="F51" s="16">
        <v>28</v>
      </c>
      <c r="G51" s="17">
        <v>0.1</v>
      </c>
      <c r="H51" s="16">
        <f t="shared" si="1"/>
        <v>2.8</v>
      </c>
      <c r="I51" s="27" t="s">
        <v>199</v>
      </c>
      <c r="J51" s="28"/>
      <c r="L51" s="29"/>
    </row>
    <row r="52" s="3" customFormat="1" ht="35" customHeight="1" spans="1:12">
      <c r="A52" s="20" t="s">
        <v>195</v>
      </c>
      <c r="B52" s="18" t="s">
        <v>200</v>
      </c>
      <c r="C52" s="16" t="s">
        <v>201</v>
      </c>
      <c r="D52" s="16" t="s">
        <v>202</v>
      </c>
      <c r="E52" s="16" t="s">
        <v>15</v>
      </c>
      <c r="F52" s="18">
        <v>26</v>
      </c>
      <c r="G52" s="17">
        <v>0.1</v>
      </c>
      <c r="H52" s="16">
        <f t="shared" si="1"/>
        <v>2.6</v>
      </c>
      <c r="I52" s="27" t="s">
        <v>203</v>
      </c>
      <c r="J52" s="28"/>
      <c r="L52" s="29"/>
    </row>
    <row r="53" s="3" customFormat="1" ht="27" spans="1:12">
      <c r="A53" s="16" t="s">
        <v>11</v>
      </c>
      <c r="B53" s="16" t="s">
        <v>204</v>
      </c>
      <c r="C53" s="16" t="s">
        <v>205</v>
      </c>
      <c r="D53" s="16" t="s">
        <v>44</v>
      </c>
      <c r="E53" s="16" t="s">
        <v>15</v>
      </c>
      <c r="F53" s="16">
        <v>20</v>
      </c>
      <c r="G53" s="17">
        <v>0.1</v>
      </c>
      <c r="H53" s="16">
        <f t="shared" si="1"/>
        <v>2</v>
      </c>
      <c r="I53" s="27" t="s">
        <v>206</v>
      </c>
      <c r="J53" s="28"/>
      <c r="L53" s="29"/>
    </row>
    <row r="54" s="3" customFormat="1" ht="32" customHeight="1" spans="1:12">
      <c r="A54" s="16" t="s">
        <v>11</v>
      </c>
      <c r="B54" s="16" t="s">
        <v>207</v>
      </c>
      <c r="C54" s="16" t="s">
        <v>208</v>
      </c>
      <c r="D54" s="16" t="s">
        <v>209</v>
      </c>
      <c r="E54" s="16" t="s">
        <v>15</v>
      </c>
      <c r="F54" s="16">
        <v>80</v>
      </c>
      <c r="G54" s="17">
        <v>0.1</v>
      </c>
      <c r="H54" s="16">
        <v>8</v>
      </c>
      <c r="I54" s="27" t="s">
        <v>210</v>
      </c>
      <c r="J54" s="28"/>
      <c r="L54" s="29"/>
    </row>
    <row r="55" s="3" customFormat="1" ht="28" customHeight="1" spans="1:12">
      <c r="A55" s="16" t="s">
        <v>11</v>
      </c>
      <c r="B55" s="18" t="s">
        <v>211</v>
      </c>
      <c r="C55" s="16" t="s">
        <v>212</v>
      </c>
      <c r="D55" s="18" t="s">
        <v>213</v>
      </c>
      <c r="E55" s="16" t="s">
        <v>15</v>
      </c>
      <c r="F55" s="18">
        <v>15</v>
      </c>
      <c r="G55" s="17">
        <v>0.1</v>
      </c>
      <c r="H55" s="16">
        <f t="shared" si="1"/>
        <v>1.5</v>
      </c>
      <c r="I55" s="27" t="s">
        <v>214</v>
      </c>
      <c r="J55" s="28"/>
      <c r="L55" s="29"/>
    </row>
    <row r="56" ht="28" customHeight="1" spans="1:12">
      <c r="A56" s="21" t="s">
        <v>215</v>
      </c>
      <c r="B56" s="21"/>
      <c r="C56" s="21"/>
      <c r="D56" s="21"/>
      <c r="E56" s="21"/>
      <c r="F56" s="21">
        <f>SUM(F3:F55)</f>
        <v>2044.1</v>
      </c>
      <c r="G56" s="21"/>
      <c r="H56" s="21">
        <f t="shared" si="1"/>
        <v>204.41</v>
      </c>
      <c r="I56" s="21"/>
      <c r="J56" s="32"/>
      <c r="L56" s="2"/>
    </row>
    <row r="57" ht="21" customHeight="1" spans="1:10">
      <c r="A57" s="22" t="s">
        <v>216</v>
      </c>
      <c r="B57" s="22"/>
      <c r="C57" s="22"/>
      <c r="D57" s="22"/>
      <c r="E57" s="22"/>
      <c r="F57" s="22"/>
      <c r="G57" s="22"/>
      <c r="H57" s="22"/>
      <c r="I57" s="22"/>
      <c r="J57" s="22"/>
    </row>
  </sheetData>
  <mergeCells count="3">
    <mergeCell ref="A1:I1"/>
    <mergeCell ref="A57:J57"/>
    <mergeCell ref="B11:B12"/>
  </mergeCells>
  <pageMargins left="0.751388888888889" right="0.751388888888889" top="1" bottom="1" header="0.511805555555556" footer="0.511805555555556"/>
  <pageSetup paperSize="9" scale="8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农业仓库及加工设施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阮华全</cp:lastModifiedBy>
  <dcterms:created xsi:type="dcterms:W3CDTF">2016-12-02T08:54:00Z</dcterms:created>
  <dcterms:modified xsi:type="dcterms:W3CDTF">2024-09-14T09:37:22Z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2FDCEF1A58D34361BF9BA665AA579072_13</vt:lpwstr>
  </property>
</Properties>
</file>