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蔬菜及其他经济作物" sheetId="1" r:id="rId1"/>
  </sheets>
  <definedNames>
    <definedName name="_xlnm.Print_Titles" localSheetId="0">蔬菜及其他经济作物!$2:$2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<sst xmlns="http://schemas.openxmlformats.org/spreadsheetml/2006/main" count="114" uniqueCount="99">
  <si>
    <t>蔬菜及其他经济作物灾毁重建情况核实表</t>
  </si>
  <si>
    <t>设施类型</t>
  </si>
  <si>
    <t>受灾主体名称</t>
  </si>
  <si>
    <t>地址</t>
  </si>
  <si>
    <t>灾毁情况</t>
  </si>
  <si>
    <t>修复重建情况</t>
  </si>
  <si>
    <t>投入资金（万元）</t>
  </si>
  <si>
    <t>补贴标准</t>
  </si>
  <si>
    <t>补贴金额（万元）</t>
  </si>
  <si>
    <t>联系方式</t>
  </si>
  <si>
    <t>备注</t>
  </si>
  <si>
    <t>蔬菜大棚</t>
  </si>
  <si>
    <t>常德市鼎城区来发蔬菜种植合作社</t>
  </si>
  <si>
    <t>蒿子港镇民康8组</t>
  </si>
  <si>
    <t>压垮蔬菜大棚21个（55米*6米)</t>
  </si>
  <si>
    <t>已重建</t>
  </si>
  <si>
    <t>王立华19976866289</t>
  </si>
  <si>
    <t>常德市鼎城区明德蔬菜家庭农场</t>
  </si>
  <si>
    <t xml:space="preserve">蒿子港镇民康1组 </t>
  </si>
  <si>
    <t>压垮蔬菜大棚42个约4400平方米</t>
  </si>
  <si>
    <t>陶建明18607360729</t>
  </si>
  <si>
    <t>谭晋文</t>
  </si>
  <si>
    <t>蒿子港镇复美12组</t>
  </si>
  <si>
    <t>压垮蔬菜大棚70个棚</t>
  </si>
  <si>
    <t>部分修复（已修复20个棚40米*7.5米）</t>
  </si>
  <si>
    <t>谭晋文13875096155</t>
  </si>
  <si>
    <t>澧兰蔬果</t>
  </si>
  <si>
    <t>蒿子港镇光复村1组</t>
  </si>
  <si>
    <t>压垮蔬菜棚25个，约4000平方米</t>
  </si>
  <si>
    <t>胡振宇13907425001</t>
  </si>
  <si>
    <t>葡萄棚及玻璃房温室</t>
  </si>
  <si>
    <t>常德天富生态农业发展有限公司</t>
  </si>
  <si>
    <t>中河口镇受祜村</t>
  </si>
  <si>
    <t>葡萄大棚2300亩垮塌及玻璃房温室垮塌</t>
  </si>
  <si>
    <t>部分修复（已修复44000平方米）</t>
  </si>
  <si>
    <t>李军13077262662</t>
  </si>
  <si>
    <t>葡萄棚</t>
  </si>
  <si>
    <t>常德鑫顺果业有限公司</t>
  </si>
  <si>
    <t>葡萄大棚22亩</t>
  </si>
  <si>
    <t>已修复</t>
  </si>
  <si>
    <t>蔡李均18670630111</t>
  </si>
  <si>
    <t>优质水果种植</t>
  </si>
  <si>
    <t>鼎城区文芳家庭农场</t>
  </si>
  <si>
    <t>中河口镇复兴村</t>
  </si>
  <si>
    <t>压垮水果种植大棚15亩</t>
  </si>
  <si>
    <t>孙定军15386100232</t>
  </si>
  <si>
    <t>中药材棚</t>
  </si>
  <si>
    <t>常德湘达农业发展有限公司</t>
  </si>
  <si>
    <t>周家店镇濠口村</t>
  </si>
  <si>
    <t>压垮大棚11个</t>
  </si>
  <si>
    <t>部分修复（已修复6个，约2000平米）</t>
  </si>
  <si>
    <t>蔬菜基地</t>
  </si>
  <si>
    <t>湖南弘富源农业集团有限公司</t>
  </si>
  <si>
    <t>十美堂镇庆复村</t>
  </si>
  <si>
    <t>压垮蔬菜大棚及温室棚库房70000平方米</t>
  </si>
  <si>
    <t>已重建育苗大棚40亩、蔬菜棚60000平方米</t>
  </si>
  <si>
    <t>李小玲13787899058</t>
  </si>
  <si>
    <t>华茂诚信蔬菜专业合作社</t>
  </si>
  <si>
    <t>牛鼻滩镇同心垸</t>
  </si>
  <si>
    <t>压垮育苗棚9000平方米、葡萄棚11000平方米、羊肚菌大棚5000平方、蔬菜棚17000平方米</t>
  </si>
  <si>
    <t>陈学红15607360380</t>
  </si>
  <si>
    <t>食用菌棚</t>
  </si>
  <si>
    <t>黄少华</t>
  </si>
  <si>
    <t>牛鼻滩镇</t>
  </si>
  <si>
    <t>压垮食用菌大棚20个，约6000平方米</t>
  </si>
  <si>
    <t>黄少华18707363393</t>
  </si>
  <si>
    <t>草莓棚</t>
  </si>
  <si>
    <t>张兵</t>
  </si>
  <si>
    <t>郭家铺街道报国社区</t>
  </si>
  <si>
    <t>压垮草莓棚23个，共22亩</t>
  </si>
  <si>
    <t>修复中（已修复2800平方米）</t>
  </si>
  <si>
    <t>张兵15073616574</t>
  </si>
  <si>
    <t>羊肚菌大棚</t>
  </si>
  <si>
    <t>姜开文</t>
  </si>
  <si>
    <t>许家桥乡兴旺村</t>
  </si>
  <si>
    <t>压垮羊肚菌大棚92.8亩</t>
  </si>
  <si>
    <t>修复中（已修复18亩，余下部分下半年修复）</t>
  </si>
  <si>
    <t>姜开文13875163720</t>
  </si>
  <si>
    <t>平菇棚</t>
  </si>
  <si>
    <t>鑫洋农业发展有限公司</t>
  </si>
  <si>
    <t>谢家铺镇鹿角坪</t>
  </si>
  <si>
    <t>压垮平菇棚4个，共4800平方米</t>
  </si>
  <si>
    <t>王用家13875137999</t>
  </si>
  <si>
    <t>火龙果棚</t>
  </si>
  <si>
    <t>三星惠农服务服限公司</t>
  </si>
  <si>
    <t>草坪镇杜鹃湖</t>
  </si>
  <si>
    <t>压垮火龙果大棚20个4000平方米</t>
  </si>
  <si>
    <t>陈明新18273623785</t>
  </si>
  <si>
    <t>蔬菜大棚及农业仓库</t>
  </si>
  <si>
    <t>常德市鼎城区万保家庭农 场</t>
  </si>
  <si>
    <t>镇德桥镇水浒庙社区</t>
  </si>
  <si>
    <t>压垮蔬菜大棚3600平方米、仓库300平方米</t>
  </si>
  <si>
    <t>彭万保13517361735</t>
  </si>
  <si>
    <t>葡萄棚及作业用房</t>
  </si>
  <si>
    <t>曹小杰</t>
  </si>
  <si>
    <t>压垮葡萄棚10.5亩</t>
  </si>
  <si>
    <t>曹小杰13786627690</t>
  </si>
  <si>
    <t>合计</t>
  </si>
  <si>
    <t>备注：蔬果及其他经济作物大棚按市场均价150元/平方米计算，实际补贴标准15元/平方米；蔬菜低拱棚按50元/平方米计算，实际补贴标准5元/平方米。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</si>
</sst>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20"/>
      <name val="方正小标宋简体"/>
      <charset val="134"/>
    </font>
    <font>
      <b/>
      <u/>
      <sz val="20"/>
      <name val="方正小标宋简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tabSelected="1" workbookViewId="0">
      <selection activeCell="A1" sqref="A1:I1"/>
    </sheetView>
  </sheetViews>
  <sheetFormatPr defaultColWidth="9" defaultRowHeight="14.25"/>
  <cols>
    <col min="1" max="1" width="11.25" style="3" customWidth="1"/>
    <col min="2" max="2" width="21.875" style="4" customWidth="1"/>
    <col min="3" max="3" width="11.125" style="4" customWidth="1"/>
    <col min="4" max="4" width="20.25" style="4" customWidth="1"/>
    <col min="5" max="5" width="18.625" style="4" customWidth="1"/>
    <col min="6" max="6" width="9.375" style="4" customWidth="1"/>
    <col min="7" max="7" width="9.875" style="4" customWidth="1"/>
    <col min="8" max="8" width="10" style="4" customWidth="1"/>
    <col min="9" max="9" width="13.875" style="4" customWidth="1"/>
    <col min="10" max="10" width="9" style="3"/>
  </cols>
  <sheetData>
    <row r="1" ht="3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7" t="s">
        <v>10</v>
      </c>
    </row>
    <row r="3" s="2" customFormat="1" ht="37" customHeight="1" spans="1:10">
      <c r="A3" s="9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0">
        <v>35</v>
      </c>
      <c r="G3" s="11">
        <v>0.1</v>
      </c>
      <c r="H3" s="10">
        <f t="shared" ref="H3:H8" si="0">F3*0.1</f>
        <v>3.5</v>
      </c>
      <c r="I3" s="10" t="s">
        <v>16</v>
      </c>
      <c r="J3" s="9"/>
    </row>
    <row r="4" s="2" customFormat="1" ht="37" customHeight="1" spans="1:10">
      <c r="A4" s="9" t="s">
        <v>11</v>
      </c>
      <c r="B4" s="10" t="s">
        <v>17</v>
      </c>
      <c r="C4" s="10" t="s">
        <v>18</v>
      </c>
      <c r="D4" s="10" t="s">
        <v>19</v>
      </c>
      <c r="E4" s="10" t="s">
        <v>15</v>
      </c>
      <c r="F4" s="10">
        <v>22</v>
      </c>
      <c r="G4" s="11">
        <v>0.1</v>
      </c>
      <c r="H4" s="10">
        <f t="shared" si="0"/>
        <v>2.2</v>
      </c>
      <c r="I4" s="10" t="s">
        <v>20</v>
      </c>
      <c r="J4" s="9"/>
    </row>
    <row r="5" s="2" customFormat="1" ht="37" customHeight="1" spans="1:10">
      <c r="A5" s="9" t="s">
        <v>11</v>
      </c>
      <c r="B5" s="10" t="s">
        <v>21</v>
      </c>
      <c r="C5" s="10" t="s">
        <v>22</v>
      </c>
      <c r="D5" s="10" t="s">
        <v>23</v>
      </c>
      <c r="E5" s="10" t="s">
        <v>24</v>
      </c>
      <c r="F5" s="10">
        <v>30</v>
      </c>
      <c r="G5" s="11">
        <v>0.1</v>
      </c>
      <c r="H5" s="10">
        <f t="shared" si="0"/>
        <v>3</v>
      </c>
      <c r="I5" s="10" t="s">
        <v>25</v>
      </c>
      <c r="J5" s="9"/>
    </row>
    <row r="6" s="2" customFormat="1" ht="37" customHeight="1" spans="1:10">
      <c r="A6" s="9" t="s">
        <v>11</v>
      </c>
      <c r="B6" s="10" t="s">
        <v>26</v>
      </c>
      <c r="C6" s="10" t="s">
        <v>27</v>
      </c>
      <c r="D6" s="10" t="s">
        <v>28</v>
      </c>
      <c r="E6" s="10" t="s">
        <v>15</v>
      </c>
      <c r="F6" s="10">
        <v>20</v>
      </c>
      <c r="G6" s="11">
        <v>0.1</v>
      </c>
      <c r="H6" s="10">
        <f t="shared" si="0"/>
        <v>2</v>
      </c>
      <c r="I6" s="10" t="s">
        <v>29</v>
      </c>
      <c r="J6" s="9"/>
    </row>
    <row r="7" ht="48" customHeight="1" spans="1:11">
      <c r="A7" s="12" t="s">
        <v>30</v>
      </c>
      <c r="B7" s="12" t="s">
        <v>31</v>
      </c>
      <c r="C7" s="12" t="s">
        <v>32</v>
      </c>
      <c r="D7" s="12" t="s">
        <v>33</v>
      </c>
      <c r="E7" s="12" t="s">
        <v>34</v>
      </c>
      <c r="F7" s="12">
        <v>220</v>
      </c>
      <c r="G7" s="13">
        <v>0.1</v>
      </c>
      <c r="H7" s="12">
        <f t="shared" si="0"/>
        <v>22</v>
      </c>
      <c r="I7" s="12" t="s">
        <v>35</v>
      </c>
      <c r="J7" s="14"/>
      <c r="K7" s="17"/>
    </row>
    <row r="8" ht="48" customHeight="1" spans="1:11">
      <c r="A8" s="12" t="s">
        <v>36</v>
      </c>
      <c r="B8" s="12" t="s">
        <v>37</v>
      </c>
      <c r="C8" s="12" t="s">
        <v>32</v>
      </c>
      <c r="D8" s="12" t="s">
        <v>38</v>
      </c>
      <c r="E8" s="12" t="s">
        <v>39</v>
      </c>
      <c r="F8" s="12">
        <v>30</v>
      </c>
      <c r="G8" s="13">
        <v>0.1</v>
      </c>
      <c r="H8" s="12">
        <f t="shared" si="0"/>
        <v>3</v>
      </c>
      <c r="I8" s="12" t="s">
        <v>40</v>
      </c>
      <c r="J8" s="14"/>
      <c r="K8" s="17"/>
    </row>
    <row r="9" ht="48" customHeight="1" spans="1:11">
      <c r="A9" s="12" t="s">
        <v>41</v>
      </c>
      <c r="B9" s="12" t="s">
        <v>42</v>
      </c>
      <c r="C9" s="12" t="s">
        <v>43</v>
      </c>
      <c r="D9" s="12" t="s">
        <v>44</v>
      </c>
      <c r="E9" s="12" t="s">
        <v>39</v>
      </c>
      <c r="F9" s="12">
        <v>50</v>
      </c>
      <c r="G9" s="13">
        <v>0.1</v>
      </c>
      <c r="H9" s="12">
        <v>5</v>
      </c>
      <c r="I9" s="12" t="s">
        <v>45</v>
      </c>
      <c r="J9" s="14"/>
      <c r="K9" s="17"/>
    </row>
    <row r="10" ht="39" customHeight="1" spans="1:11">
      <c r="A10" s="12" t="s">
        <v>46</v>
      </c>
      <c r="B10" s="12" t="s">
        <v>47</v>
      </c>
      <c r="C10" s="12" t="s">
        <v>48</v>
      </c>
      <c r="D10" s="12" t="s">
        <v>49</v>
      </c>
      <c r="E10" s="12" t="s">
        <v>50</v>
      </c>
      <c r="F10" s="12">
        <v>10</v>
      </c>
      <c r="G10" s="13">
        <v>0.1</v>
      </c>
      <c r="H10" s="12">
        <f t="shared" ref="H10:H20" si="1">F10*0.1</f>
        <v>1</v>
      </c>
      <c r="I10" s="12">
        <v>18973676026</v>
      </c>
      <c r="J10" s="14"/>
      <c r="K10" s="17"/>
    </row>
    <row r="11" ht="40" customHeight="1" spans="1:11">
      <c r="A11" s="12" t="s">
        <v>51</v>
      </c>
      <c r="B11" s="12" t="s">
        <v>52</v>
      </c>
      <c r="C11" s="12" t="s">
        <v>53</v>
      </c>
      <c r="D11" s="12" t="s">
        <v>54</v>
      </c>
      <c r="E11" s="12" t="s">
        <v>55</v>
      </c>
      <c r="F11" s="12">
        <v>700</v>
      </c>
      <c r="G11" s="13">
        <v>0.1</v>
      </c>
      <c r="H11" s="12">
        <f t="shared" si="1"/>
        <v>70</v>
      </c>
      <c r="I11" s="12" t="s">
        <v>56</v>
      </c>
      <c r="J11" s="14"/>
      <c r="K11" s="17"/>
    </row>
    <row r="12" ht="62" customHeight="1" spans="1:12">
      <c r="A12" s="12" t="s">
        <v>11</v>
      </c>
      <c r="B12" s="12" t="s">
        <v>57</v>
      </c>
      <c r="C12" s="12" t="s">
        <v>58</v>
      </c>
      <c r="D12" s="12" t="s">
        <v>59</v>
      </c>
      <c r="E12" s="12" t="s">
        <v>15</v>
      </c>
      <c r="F12" s="12">
        <v>300</v>
      </c>
      <c r="G12" s="13">
        <v>0.1</v>
      </c>
      <c r="H12" s="12">
        <f t="shared" si="1"/>
        <v>30</v>
      </c>
      <c r="I12" s="12" t="s">
        <v>60</v>
      </c>
      <c r="J12" s="14"/>
      <c r="K12" s="17"/>
      <c r="L12" s="18"/>
    </row>
    <row r="13" ht="46" customHeight="1" spans="1:12">
      <c r="A13" s="12" t="s">
        <v>61</v>
      </c>
      <c r="B13" s="12" t="s">
        <v>62</v>
      </c>
      <c r="C13" s="12" t="s">
        <v>63</v>
      </c>
      <c r="D13" s="12" t="s">
        <v>64</v>
      </c>
      <c r="E13" s="12" t="s">
        <v>15</v>
      </c>
      <c r="F13" s="12">
        <v>30</v>
      </c>
      <c r="G13" s="13">
        <v>0.1</v>
      </c>
      <c r="H13" s="12">
        <f t="shared" si="1"/>
        <v>3</v>
      </c>
      <c r="I13" s="12" t="s">
        <v>65</v>
      </c>
      <c r="J13" s="14"/>
      <c r="K13" s="17"/>
      <c r="L13" s="18"/>
    </row>
    <row r="14" ht="40" customHeight="1" spans="1:12">
      <c r="A14" s="12" t="s">
        <v>66</v>
      </c>
      <c r="B14" s="12" t="s">
        <v>67</v>
      </c>
      <c r="C14" s="12" t="s">
        <v>68</v>
      </c>
      <c r="D14" s="12" t="s">
        <v>69</v>
      </c>
      <c r="E14" s="12" t="s">
        <v>70</v>
      </c>
      <c r="F14" s="12">
        <v>14</v>
      </c>
      <c r="G14" s="13">
        <v>0.1</v>
      </c>
      <c r="H14" s="12">
        <f t="shared" si="1"/>
        <v>1.4</v>
      </c>
      <c r="I14" s="12" t="s">
        <v>71</v>
      </c>
      <c r="J14" s="14"/>
      <c r="K14" s="17"/>
      <c r="L14" s="18"/>
    </row>
    <row r="15" ht="40" customHeight="1" spans="1:12">
      <c r="A15" s="10" t="s">
        <v>72</v>
      </c>
      <c r="B15" s="10" t="s">
        <v>73</v>
      </c>
      <c r="C15" s="10" t="s">
        <v>74</v>
      </c>
      <c r="D15" s="10" t="s">
        <v>75</v>
      </c>
      <c r="E15" s="10" t="s">
        <v>76</v>
      </c>
      <c r="F15" s="10">
        <v>60</v>
      </c>
      <c r="G15" s="13">
        <v>0.1</v>
      </c>
      <c r="H15" s="12">
        <f t="shared" si="1"/>
        <v>6</v>
      </c>
      <c r="I15" s="10" t="s">
        <v>77</v>
      </c>
      <c r="J15" s="14"/>
      <c r="K15" s="17"/>
      <c r="L15" s="18"/>
    </row>
    <row r="16" ht="40" customHeight="1" spans="1:12">
      <c r="A16" s="10" t="s">
        <v>78</v>
      </c>
      <c r="B16" s="10" t="s">
        <v>79</v>
      </c>
      <c r="C16" s="10" t="s">
        <v>80</v>
      </c>
      <c r="D16" s="10" t="s">
        <v>81</v>
      </c>
      <c r="E16" s="10" t="s">
        <v>39</v>
      </c>
      <c r="F16" s="10">
        <v>24</v>
      </c>
      <c r="G16" s="13">
        <v>0.1</v>
      </c>
      <c r="H16" s="12">
        <f t="shared" si="1"/>
        <v>2.4</v>
      </c>
      <c r="I16" s="10" t="s">
        <v>82</v>
      </c>
      <c r="J16" s="14"/>
      <c r="K16" s="17"/>
      <c r="L16" s="18"/>
    </row>
    <row r="17" ht="33" customHeight="1" spans="1:12">
      <c r="A17" s="12" t="s">
        <v>83</v>
      </c>
      <c r="B17" s="12" t="s">
        <v>84</v>
      </c>
      <c r="C17" s="12" t="s">
        <v>85</v>
      </c>
      <c r="D17" s="12" t="s">
        <v>86</v>
      </c>
      <c r="E17" s="12" t="s">
        <v>15</v>
      </c>
      <c r="F17" s="10">
        <v>20</v>
      </c>
      <c r="G17" s="13">
        <v>0.1</v>
      </c>
      <c r="H17" s="12">
        <f t="shared" si="1"/>
        <v>2</v>
      </c>
      <c r="I17" s="12" t="s">
        <v>87</v>
      </c>
      <c r="J17" s="14"/>
      <c r="K17" s="17"/>
      <c r="L17" s="18"/>
    </row>
    <row r="18" ht="33" customHeight="1" spans="1:11">
      <c r="A18" s="12" t="s">
        <v>88</v>
      </c>
      <c r="B18" s="12" t="s">
        <v>89</v>
      </c>
      <c r="C18" s="12" t="s">
        <v>90</v>
      </c>
      <c r="D18" s="12" t="s">
        <v>91</v>
      </c>
      <c r="E18" s="12" t="s">
        <v>15</v>
      </c>
      <c r="F18" s="10">
        <v>30</v>
      </c>
      <c r="G18" s="13">
        <v>0.1</v>
      </c>
      <c r="H18" s="12">
        <f t="shared" si="1"/>
        <v>3</v>
      </c>
      <c r="I18" s="12" t="s">
        <v>92</v>
      </c>
      <c r="J18" s="14"/>
      <c r="K18" s="17"/>
    </row>
    <row r="19" ht="33" customHeight="1" spans="1:11">
      <c r="A19" s="12" t="s">
        <v>93</v>
      </c>
      <c r="B19" s="12" t="s">
        <v>94</v>
      </c>
      <c r="C19" s="12" t="s">
        <v>90</v>
      </c>
      <c r="D19" s="12" t="s">
        <v>95</v>
      </c>
      <c r="E19" s="12" t="s">
        <v>15</v>
      </c>
      <c r="F19" s="10">
        <v>35</v>
      </c>
      <c r="G19" s="13">
        <v>0.1</v>
      </c>
      <c r="H19" s="12">
        <f t="shared" si="1"/>
        <v>3.5</v>
      </c>
      <c r="I19" s="12" t="s">
        <v>96</v>
      </c>
      <c r="J19" s="14"/>
      <c r="K19" s="17"/>
    </row>
    <row r="20" ht="27" customHeight="1" spans="1:10">
      <c r="A20" s="14" t="s">
        <v>97</v>
      </c>
      <c r="B20" s="15"/>
      <c r="C20" s="15"/>
      <c r="D20" s="15"/>
      <c r="E20" s="15"/>
      <c r="F20" s="15">
        <f>SUM(F3:F19)</f>
        <v>1630</v>
      </c>
      <c r="G20" s="15"/>
      <c r="H20" s="15">
        <f t="shared" si="1"/>
        <v>163</v>
      </c>
      <c r="I20" s="15"/>
      <c r="J20" s="14"/>
    </row>
    <row r="21" ht="27" customHeight="1" spans="1:10">
      <c r="A21" s="16" t="s">
        <v>98</v>
      </c>
      <c r="B21" s="16"/>
      <c r="C21" s="16"/>
      <c r="D21" s="16"/>
      <c r="E21" s="16"/>
      <c r="F21" s="16"/>
      <c r="G21" s="16"/>
      <c r="H21" s="16"/>
      <c r="I21" s="16"/>
      <c r="J21" s="16"/>
    </row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</sheetData>
  <mergeCells count="2">
    <mergeCell ref="A1:I1"/>
    <mergeCell ref="A21:J21"/>
  </mergeCells>
  <pageMargins left="0.751388888888889" right="0.751388888888889" top="1" bottom="1" header="0.511805555555556" footer="0.511805555555556"/>
  <pageSetup paperSize="9" scale="9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蔬菜及其他经济作物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阮华全</cp:lastModifiedBy>
  <dcterms:created xsi:type="dcterms:W3CDTF">2016-12-02T08:54:00Z</dcterms:created>
  <dcterms:modified xsi:type="dcterms:W3CDTF">2024-09-14T09:37:20Z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2FDCEF1A58D34361BF9BA665AA579072_13</vt:lpwstr>
  </property>
</Properties>
</file>